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 tabRatio="673" firstSheet="7" activeTab="8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基金预算财政拨款支出表" sheetId="7" r:id="rId7"/>
    <sheet name="部门预算国有资本经营预算财政拨款支出表" sheetId="8" r:id="rId8"/>
    <sheet name="部门预算财政拨款“三公”经费支出表" sheetId="9" r:id="rId9"/>
    <sheet name="Sheet1" sheetId="10" r:id="rId10"/>
    <sheet name="Sheet2" sheetId="11" r:id="rId11"/>
  </sheets>
  <definedNames>
    <definedName name="_xlnm.Print_Titles" localSheetId="3">部门预算财政拨款收支总表!$4:$5</definedName>
    <definedName name="_xlnm.Print_Titles" localSheetId="1">部门预算收入总表!$1:$5</definedName>
    <definedName name="_xlnm.Print_Titles" localSheetId="0">部门预算收支总表!$3:$5</definedName>
    <definedName name="_xlnm.Print_Titles" localSheetId="5">部门预算一般公共预算财政拨款基本支出表!$3:$5</definedName>
    <definedName name="_xlnm.Print_Titles" localSheetId="4">部门预算一般公共预算财政拨款支出表!$1:$5</definedName>
    <definedName name="_xlnm.Print_Titles" localSheetId="2">部门预算支出总表!$1:$5</definedName>
  </definedNames>
  <calcPr calcId="144525"/>
</workbook>
</file>

<file path=xl/sharedStrings.xml><?xml version="1.0" encoding="utf-8"?>
<sst xmlns="http://schemas.openxmlformats.org/spreadsheetml/2006/main" count="777" uniqueCount="343">
  <si>
    <t>部门预算收支总表</t>
  </si>
  <si>
    <t>部门编码及名称：954  宁晋县北河庄镇人民政府</t>
  </si>
  <si>
    <r>
      <rPr>
        <b/>
        <sz val="12"/>
        <rFont val="方正书宋_GBK"/>
        <charset val="134"/>
      </rPr>
      <t>预算年度：</t>
    </r>
    <r>
      <rPr>
        <b/>
        <sz val="12"/>
        <rFont val="Times New Roman"/>
        <charset val="134"/>
      </rPr>
      <t>2017</t>
    </r>
  </si>
  <si>
    <t>预算年度：2022</t>
  </si>
  <si>
    <t>金额单位：万元</t>
  </si>
  <si>
    <r>
      <rPr>
        <b/>
        <sz val="12"/>
        <rFont val="方正书宋_GBK"/>
        <charset val="134"/>
      </rPr>
      <t>序号</t>
    </r>
  </si>
  <si>
    <r>
      <rPr>
        <b/>
        <sz val="12"/>
        <rFont val="方正书宋_GBK"/>
        <charset val="134"/>
      </rPr>
      <t>收入</t>
    </r>
  </si>
  <si>
    <r>
      <rPr>
        <b/>
        <sz val="12"/>
        <rFont val="方正书宋_GBK"/>
        <charset val="134"/>
      </rPr>
      <t>资金来源</t>
    </r>
  </si>
  <si>
    <r>
      <rPr>
        <b/>
        <sz val="12"/>
        <rFont val="方正书宋_GBK"/>
        <charset val="134"/>
      </rPr>
      <t>支出</t>
    </r>
  </si>
  <si>
    <r>
      <rPr>
        <b/>
        <sz val="12"/>
        <rFont val="方正书宋_GBK"/>
        <charset val="134"/>
      </rPr>
      <t>栏次</t>
    </r>
  </si>
  <si>
    <r>
      <rPr>
        <b/>
        <sz val="12"/>
        <rFont val="方正书宋_GBK"/>
        <charset val="134"/>
      </rPr>
      <t>项</t>
    </r>
    <r>
      <rPr>
        <b/>
        <sz val="12"/>
        <rFont val="Times New Roman"/>
        <charset val="134"/>
      </rPr>
      <t xml:space="preserve">    </t>
    </r>
    <r>
      <rPr>
        <b/>
        <sz val="12"/>
        <rFont val="方正书宋_GBK"/>
        <charset val="134"/>
      </rPr>
      <t>目</t>
    </r>
  </si>
  <si>
    <r>
      <rPr>
        <b/>
        <sz val="12"/>
        <rFont val="方正书宋_GBK"/>
        <charset val="134"/>
      </rPr>
      <t>预算数</t>
    </r>
  </si>
  <si>
    <t>1</t>
  </si>
  <si>
    <t>2</t>
  </si>
  <si>
    <t>3</t>
  </si>
  <si>
    <t>4</t>
  </si>
  <si>
    <r>
      <rPr>
        <sz val="12"/>
        <rFont val="方正仿宋_GBK"/>
        <charset val="134"/>
      </rPr>
      <t>一、财政拨款收入</t>
    </r>
  </si>
  <si>
    <r>
      <rPr>
        <sz val="12"/>
        <rFont val="方正仿宋_GBK"/>
        <charset val="134"/>
      </rPr>
      <t>一、一般公共服务支出</t>
    </r>
  </si>
  <si>
    <r>
      <rPr>
        <sz val="12"/>
        <rFont val="方正仿宋_GBK"/>
        <charset val="134"/>
      </rPr>
      <t>二、上级拨款收入</t>
    </r>
  </si>
  <si>
    <r>
      <rPr>
        <sz val="12"/>
        <rFont val="方正仿宋_GBK"/>
        <charset val="134"/>
      </rPr>
      <t>二、外交支出</t>
    </r>
  </si>
  <si>
    <r>
      <rPr>
        <sz val="12"/>
        <rFont val="方正仿宋_GBK"/>
        <charset val="134"/>
      </rPr>
      <t>三、事业收入</t>
    </r>
  </si>
  <si>
    <r>
      <rPr>
        <sz val="12"/>
        <rFont val="方正仿宋_GBK"/>
        <charset val="134"/>
      </rPr>
      <t>三、国防支出</t>
    </r>
  </si>
  <si>
    <r>
      <rPr>
        <sz val="12"/>
        <rFont val="Times New Roman"/>
        <charset val="134"/>
      </rPr>
      <t xml:space="preserve">    </t>
    </r>
    <r>
      <rPr>
        <sz val="12"/>
        <rFont val="方正仿宋_GBK"/>
        <charset val="134"/>
      </rPr>
      <t>其中：财政专户收入</t>
    </r>
  </si>
  <si>
    <r>
      <rPr>
        <sz val="12"/>
        <rFont val="方正仿宋_GBK"/>
        <charset val="134"/>
      </rPr>
      <t>四、公共安全支出</t>
    </r>
  </si>
  <si>
    <r>
      <rPr>
        <sz val="12"/>
        <rFont val="方正仿宋_GBK"/>
        <charset val="134"/>
      </rPr>
      <t>四、经营收入</t>
    </r>
  </si>
  <si>
    <r>
      <rPr>
        <sz val="12"/>
        <rFont val="方正仿宋_GBK"/>
        <charset val="134"/>
      </rPr>
      <t>五、教育支出</t>
    </r>
  </si>
  <si>
    <r>
      <rPr>
        <sz val="12"/>
        <rFont val="方正仿宋_GBK"/>
        <charset val="134"/>
      </rPr>
      <t>五、附属单位上缴收入</t>
    </r>
  </si>
  <si>
    <r>
      <rPr>
        <sz val="12"/>
        <rFont val="方正仿宋_GBK"/>
        <charset val="134"/>
      </rPr>
      <t>六、科学技术支出</t>
    </r>
  </si>
  <si>
    <r>
      <rPr>
        <sz val="12"/>
        <rFont val="方正仿宋_GBK"/>
        <charset val="134"/>
      </rPr>
      <t>六、其他收入</t>
    </r>
  </si>
  <si>
    <r>
      <rPr>
        <sz val="12"/>
        <rFont val="方正仿宋_GBK"/>
        <charset val="134"/>
      </rPr>
      <t>七、文化体育与传媒支出</t>
    </r>
  </si>
  <si>
    <t/>
  </si>
  <si>
    <r>
      <rPr>
        <sz val="12"/>
        <rFont val="方正仿宋_GBK"/>
        <charset val="134"/>
      </rPr>
      <t>八、社会保障和就业支出</t>
    </r>
  </si>
  <si>
    <r>
      <rPr>
        <sz val="12"/>
        <rFont val="方正仿宋_GBK"/>
        <charset val="134"/>
      </rPr>
      <t>九、医疗卫生与计划生育支出</t>
    </r>
  </si>
  <si>
    <r>
      <rPr>
        <sz val="12"/>
        <rFont val="方正仿宋_GBK"/>
        <charset val="134"/>
      </rPr>
      <t>十、节能环保支出</t>
    </r>
  </si>
  <si>
    <r>
      <rPr>
        <sz val="12"/>
        <rFont val="方正仿宋_GBK"/>
        <charset val="134"/>
      </rPr>
      <t>十一、城乡社区支出</t>
    </r>
  </si>
  <si>
    <r>
      <rPr>
        <sz val="12"/>
        <rFont val="方正仿宋_GBK"/>
        <charset val="134"/>
      </rPr>
      <t>十二、农林水支出</t>
    </r>
  </si>
  <si>
    <r>
      <rPr>
        <sz val="12"/>
        <rFont val="方正仿宋_GBK"/>
        <charset val="134"/>
      </rPr>
      <t>十三、交通运输支出</t>
    </r>
  </si>
  <si>
    <r>
      <rPr>
        <sz val="12"/>
        <rFont val="方正仿宋_GBK"/>
        <charset val="134"/>
      </rPr>
      <t>十四、资源勘探信息等支出</t>
    </r>
  </si>
  <si>
    <r>
      <rPr>
        <sz val="12"/>
        <rFont val="方正仿宋_GBK"/>
        <charset val="134"/>
      </rPr>
      <t>十五、商业服务业等支出</t>
    </r>
  </si>
  <si>
    <r>
      <rPr>
        <sz val="12"/>
        <rFont val="方正仿宋_GBK"/>
        <charset val="134"/>
      </rPr>
      <t>十六、金融支出</t>
    </r>
  </si>
  <si>
    <r>
      <rPr>
        <sz val="12"/>
        <rFont val="方正仿宋_GBK"/>
        <charset val="134"/>
      </rPr>
      <t>十七、援助其他地区支出</t>
    </r>
  </si>
  <si>
    <r>
      <rPr>
        <sz val="12"/>
        <rFont val="方正仿宋_GBK"/>
        <charset val="134"/>
      </rPr>
      <t>十八、国土海洋气候等支出</t>
    </r>
  </si>
  <si>
    <r>
      <rPr>
        <sz val="12"/>
        <rFont val="方正仿宋_GBK"/>
        <charset val="134"/>
      </rPr>
      <t>十九、住房保障支出</t>
    </r>
  </si>
  <si>
    <r>
      <rPr>
        <sz val="12"/>
        <rFont val="方正仿宋_GBK"/>
        <charset val="134"/>
      </rPr>
      <t>二十、粮油物资储备支出</t>
    </r>
  </si>
  <si>
    <t>二十一、灾害防治及应急管理支出</t>
  </si>
  <si>
    <r>
      <rPr>
        <sz val="12"/>
        <rFont val="方正仿宋_GBK"/>
        <charset val="134"/>
      </rPr>
      <t>二十二、其他支出</t>
    </r>
  </si>
  <si>
    <r>
      <rPr>
        <b/>
        <sz val="12"/>
        <rFont val="Times New Roman"/>
        <charset val="134"/>
      </rPr>
      <t xml:space="preserve">        </t>
    </r>
    <r>
      <rPr>
        <b/>
        <sz val="12"/>
        <rFont val="方正仿宋_GBK"/>
        <charset val="134"/>
      </rPr>
      <t>本年收入合计</t>
    </r>
  </si>
  <si>
    <r>
      <rPr>
        <b/>
        <sz val="12"/>
        <rFont val="Times New Roman"/>
        <charset val="134"/>
      </rPr>
      <t xml:space="preserve">        </t>
    </r>
    <r>
      <rPr>
        <b/>
        <sz val="12"/>
        <rFont val="方正仿宋_GBK"/>
        <charset val="134"/>
      </rPr>
      <t>本年支出合计</t>
    </r>
  </si>
  <si>
    <r>
      <rPr>
        <sz val="12"/>
        <rFont val="Times New Roman"/>
        <charset val="134"/>
      </rPr>
      <t xml:space="preserve">    </t>
    </r>
    <r>
      <rPr>
        <sz val="12"/>
        <rFont val="方正仿宋_GBK"/>
        <charset val="134"/>
      </rPr>
      <t>用事业基金弥补收支差额</t>
    </r>
  </si>
  <si>
    <r>
      <rPr>
        <sz val="12"/>
        <rFont val="Times New Roman"/>
        <charset val="134"/>
      </rPr>
      <t xml:space="preserve">    </t>
    </r>
    <r>
      <rPr>
        <sz val="12"/>
        <rFont val="方正仿宋_GBK"/>
        <charset val="134"/>
      </rPr>
      <t>结余分配</t>
    </r>
  </si>
  <si>
    <r>
      <rPr>
        <sz val="12"/>
        <rFont val="Times New Roman"/>
        <charset val="134"/>
      </rPr>
      <t xml:space="preserve">    </t>
    </r>
    <r>
      <rPr>
        <sz val="12"/>
        <rFont val="方正仿宋_GBK"/>
        <charset val="134"/>
      </rPr>
      <t>年初结转和结余</t>
    </r>
  </si>
  <si>
    <r>
      <rPr>
        <sz val="12"/>
        <rFont val="Times New Roman"/>
        <charset val="134"/>
      </rPr>
      <t xml:space="preserve">    </t>
    </r>
    <r>
      <rPr>
        <sz val="12"/>
        <rFont val="方正仿宋_GBK"/>
        <charset val="134"/>
      </rPr>
      <t>年末结转和结余</t>
    </r>
  </si>
  <si>
    <t>合计</t>
  </si>
  <si>
    <t>部门预算收入总表</t>
  </si>
  <si>
    <r>
      <rPr>
        <b/>
        <sz val="12"/>
        <rFont val="方正书宋_GBK"/>
        <charset val="134"/>
      </rPr>
      <t>年度：</t>
    </r>
  </si>
  <si>
    <r>
      <t>预算年度：</t>
    </r>
    <r>
      <rPr>
        <b/>
        <sz val="12"/>
        <rFont val="Times New Roman"/>
        <charset val="134"/>
      </rPr>
      <t>2022</t>
    </r>
  </si>
  <si>
    <r>
      <rPr>
        <b/>
        <sz val="12"/>
        <rFont val="方正书宋_GBK"/>
        <charset val="134"/>
      </rPr>
      <t>金额单位：万元</t>
    </r>
  </si>
  <si>
    <r>
      <rPr>
        <b/>
        <sz val="12"/>
        <rFont val="方正书宋_GBK"/>
        <charset val="134"/>
      </rPr>
      <t>科目</t>
    </r>
  </si>
  <si>
    <r>
      <rPr>
        <b/>
        <sz val="12"/>
        <rFont val="方正书宋_GBK"/>
        <charset val="134"/>
      </rPr>
      <t>本年收入合计</t>
    </r>
  </si>
  <si>
    <r>
      <rPr>
        <b/>
        <sz val="12"/>
        <rFont val="方正书宋_GBK"/>
        <charset val="134"/>
      </rPr>
      <t>财政拨款收入</t>
    </r>
  </si>
  <si>
    <r>
      <rPr>
        <b/>
        <sz val="12"/>
        <rFont val="方正书宋_GBK"/>
        <charset val="134"/>
      </rPr>
      <t>上级补助收入</t>
    </r>
  </si>
  <si>
    <r>
      <rPr>
        <b/>
        <sz val="12"/>
        <rFont val="方正书宋_GBK"/>
        <charset val="134"/>
      </rPr>
      <t>事业收入</t>
    </r>
  </si>
  <si>
    <r>
      <rPr>
        <b/>
        <sz val="12"/>
        <rFont val="方正书宋_GBK"/>
        <charset val="134"/>
      </rPr>
      <t>经营收入</t>
    </r>
  </si>
  <si>
    <r>
      <rPr>
        <b/>
        <sz val="12"/>
        <rFont val="方正书宋_GBK"/>
        <charset val="134"/>
      </rPr>
      <t>附属单位上缴收入</t>
    </r>
  </si>
  <si>
    <r>
      <rPr>
        <b/>
        <sz val="12"/>
        <rFont val="方正书宋_GBK"/>
        <charset val="134"/>
      </rPr>
      <t>其他收入</t>
    </r>
  </si>
  <si>
    <r>
      <rPr>
        <b/>
        <sz val="12"/>
        <rFont val="方正书宋_GBK"/>
        <charset val="134"/>
      </rPr>
      <t>功能分类科目编码</t>
    </r>
  </si>
  <si>
    <r>
      <rPr>
        <b/>
        <sz val="12"/>
        <rFont val="方正书宋_GBK"/>
        <charset val="134"/>
      </rPr>
      <t>科目名称</t>
    </r>
  </si>
  <si>
    <r>
      <rPr>
        <b/>
        <sz val="12"/>
        <rFont val="方正书宋_GBK"/>
        <charset val="134"/>
      </rPr>
      <t>小计</t>
    </r>
  </si>
  <si>
    <r>
      <rPr>
        <b/>
        <sz val="12"/>
        <rFont val="方正书宋_GBK"/>
        <charset val="134"/>
      </rPr>
      <t>事业费限额</t>
    </r>
  </si>
  <si>
    <r>
      <rPr>
        <b/>
        <sz val="12"/>
        <rFont val="方正书宋_GBK"/>
        <charset val="134"/>
      </rPr>
      <t>其中：财政专户收入</t>
    </r>
  </si>
  <si>
    <r>
      <rPr>
        <b/>
        <sz val="12"/>
        <rFont val="方正书宋_GBK"/>
        <charset val="134"/>
      </rPr>
      <t>其他来源收入</t>
    </r>
  </si>
  <si>
    <t>5</t>
  </si>
  <si>
    <t>6</t>
  </si>
  <si>
    <t>7</t>
  </si>
  <si>
    <t>8</t>
  </si>
  <si>
    <t>9</t>
  </si>
  <si>
    <t>10</t>
  </si>
  <si>
    <t>201</t>
  </si>
  <si>
    <t>一般公共服务支出</t>
  </si>
  <si>
    <t>20101</t>
  </si>
  <si>
    <t>人大事务</t>
  </si>
  <si>
    <t>2010104</t>
  </si>
  <si>
    <t>人大会议</t>
  </si>
  <si>
    <t>2010107</t>
  </si>
  <si>
    <t>人大代表履职能力提升</t>
  </si>
  <si>
    <t>2010108</t>
  </si>
  <si>
    <t>代表工作</t>
  </si>
  <si>
    <t>20103</t>
  </si>
  <si>
    <t>政府办公厅（室）及相关机构事务</t>
  </si>
  <si>
    <t>2010301</t>
  </si>
  <si>
    <t>行政运行</t>
  </si>
  <si>
    <t>2010302</t>
  </si>
  <si>
    <t>一般行政管理事务</t>
  </si>
  <si>
    <t>2010303</t>
  </si>
  <si>
    <t>机关服务</t>
  </si>
  <si>
    <t>2010308</t>
  </si>
  <si>
    <t>信访事务</t>
  </si>
  <si>
    <t>20105</t>
  </si>
  <si>
    <t>统计信息事务</t>
  </si>
  <si>
    <t>2010507</t>
  </si>
  <si>
    <t>专项普查活动</t>
  </si>
  <si>
    <t>20106</t>
  </si>
  <si>
    <t>财政事务</t>
  </si>
  <si>
    <t>2010602</t>
  </si>
  <si>
    <t>207</t>
  </si>
  <si>
    <t>文化旅游体育与传媒支出</t>
  </si>
  <si>
    <t>20701</t>
  </si>
  <si>
    <t>文化和旅游</t>
  </si>
  <si>
    <t>2070109</t>
  </si>
  <si>
    <t>群众文化</t>
  </si>
  <si>
    <t>208</t>
  </si>
  <si>
    <t>社会保障和就业支出</t>
  </si>
  <si>
    <t>20805</t>
  </si>
  <si>
    <t>行政事业单位离退休</t>
  </si>
  <si>
    <t>2080501</t>
  </si>
  <si>
    <t>归口管理的行政单位离退休</t>
  </si>
  <si>
    <t>2080599</t>
  </si>
  <si>
    <t>其他行政事业单位养老支出</t>
  </si>
  <si>
    <t>20808</t>
  </si>
  <si>
    <t>抚恤</t>
  </si>
  <si>
    <t>2080801</t>
  </si>
  <si>
    <t>死亡抚恤</t>
  </si>
  <si>
    <t>20827</t>
  </si>
  <si>
    <t>财政对其他社会保险基金的补助</t>
  </si>
  <si>
    <t>2082702</t>
  </si>
  <si>
    <t>财政对工伤保险基金的补助</t>
  </si>
  <si>
    <t>210</t>
  </si>
  <si>
    <t>医疗卫生与计划生育支出</t>
  </si>
  <si>
    <t>21011</t>
  </si>
  <si>
    <t>行政事业单位医疗</t>
  </si>
  <si>
    <t>2101101</t>
  </si>
  <si>
    <t>行政单位医疗</t>
  </si>
  <si>
    <t>21007</t>
  </si>
  <si>
    <t>计划生育事务</t>
  </si>
  <si>
    <t>2100717</t>
  </si>
  <si>
    <t>计划生育服务</t>
  </si>
  <si>
    <t>211</t>
  </si>
  <si>
    <t>节能环保支出</t>
  </si>
  <si>
    <t>21103</t>
  </si>
  <si>
    <t>污染防治</t>
  </si>
  <si>
    <t>2110301</t>
  </si>
  <si>
    <t>大气</t>
  </si>
  <si>
    <t>21111</t>
  </si>
  <si>
    <t>污染减排</t>
  </si>
  <si>
    <t>2111199</t>
  </si>
  <si>
    <t>其他污染减排支出</t>
  </si>
  <si>
    <t>212</t>
  </si>
  <si>
    <t>城乡社区支出</t>
  </si>
  <si>
    <t>21203</t>
  </si>
  <si>
    <t>城乡社区公共设施</t>
  </si>
  <si>
    <t>2120399</t>
  </si>
  <si>
    <t>其他城乡社区公共设施支出</t>
  </si>
  <si>
    <t>213</t>
  </si>
  <si>
    <t>农林水支出</t>
  </si>
  <si>
    <t>21301</t>
  </si>
  <si>
    <t>农业农村</t>
  </si>
  <si>
    <t>2130126</t>
  </si>
  <si>
    <t>农村社会事业</t>
  </si>
  <si>
    <t>2130142</t>
  </si>
  <si>
    <t>农村道路建设</t>
  </si>
  <si>
    <t>21302</t>
  </si>
  <si>
    <t>林业和草原</t>
  </si>
  <si>
    <t>2130299</t>
  </si>
  <si>
    <t>其他林业和草原支出</t>
  </si>
  <si>
    <t>21303</t>
  </si>
  <si>
    <t>水利</t>
  </si>
  <si>
    <t>2130305</t>
  </si>
  <si>
    <t>水利工程建设</t>
  </si>
  <si>
    <t>2130314</t>
  </si>
  <si>
    <t>防汛</t>
  </si>
  <si>
    <t>21307</t>
  </si>
  <si>
    <t>农村综合改革</t>
  </si>
  <si>
    <t>2130701</t>
  </si>
  <si>
    <t>对村级一事一议的补助</t>
  </si>
  <si>
    <t>2130705</t>
  </si>
  <si>
    <t>对村民委员会和村党支部的补助</t>
  </si>
  <si>
    <t>住房保障支出</t>
  </si>
  <si>
    <t>住房改革支出</t>
  </si>
  <si>
    <t>住房公积金</t>
  </si>
  <si>
    <t>224</t>
  </si>
  <si>
    <t>灾害防治及应急管理支出</t>
  </si>
  <si>
    <t>22401</t>
  </si>
  <si>
    <t>应急管理事务</t>
  </si>
  <si>
    <t>2240106</t>
  </si>
  <si>
    <t>安全监管</t>
  </si>
  <si>
    <t>部门预算支出总表</t>
  </si>
  <si>
    <t>部门编码及名称：954 宁晋县北河庄镇人民政府</t>
  </si>
  <si>
    <r>
      <rPr>
        <b/>
        <sz val="12"/>
        <rFont val="方正书宋_GBK"/>
        <charset val="134"/>
      </rPr>
      <t>本年支出合计</t>
    </r>
  </si>
  <si>
    <r>
      <rPr>
        <b/>
        <sz val="12"/>
        <rFont val="方正书宋_GBK"/>
        <charset val="134"/>
      </rPr>
      <t>基本支出</t>
    </r>
  </si>
  <si>
    <r>
      <rPr>
        <b/>
        <sz val="12"/>
        <rFont val="方正书宋_GBK"/>
        <charset val="134"/>
      </rPr>
      <t>项目支出</t>
    </r>
  </si>
  <si>
    <r>
      <rPr>
        <b/>
        <sz val="12"/>
        <rFont val="方正书宋_GBK"/>
        <charset val="134"/>
      </rPr>
      <t>上缴上级支出</t>
    </r>
  </si>
  <si>
    <r>
      <rPr>
        <b/>
        <sz val="12"/>
        <rFont val="方正书宋_GBK"/>
        <charset val="134"/>
      </rPr>
      <t>经营支出</t>
    </r>
  </si>
  <si>
    <r>
      <rPr>
        <b/>
        <sz val="12"/>
        <rFont val="方正书宋_GBK"/>
        <charset val="134"/>
      </rPr>
      <t>对附属单位补助支出</t>
    </r>
  </si>
  <si>
    <r>
      <rPr>
        <b/>
        <sz val="12"/>
        <rFont val="方正书宋_GBK"/>
        <charset val="134"/>
      </rPr>
      <t>其他</t>
    </r>
  </si>
  <si>
    <t>部门预算财政拨款收支总表</t>
  </si>
  <si>
    <t>支出</t>
  </si>
  <si>
    <t>栏次</t>
  </si>
  <si>
    <t>项    目</t>
  </si>
  <si>
    <t>金额</t>
  </si>
  <si>
    <r>
      <rPr>
        <b/>
        <sz val="11"/>
        <rFont val="宋体"/>
        <charset val="134"/>
      </rPr>
      <t>项</t>
    </r>
    <r>
      <rPr>
        <b/>
        <sz val="11"/>
        <rFont val="Times New Roman"/>
        <charset val="134"/>
      </rPr>
      <t xml:space="preserve">    </t>
    </r>
    <r>
      <rPr>
        <b/>
        <sz val="11"/>
        <rFont val="宋体"/>
        <charset val="134"/>
      </rPr>
      <t>目</t>
    </r>
  </si>
  <si>
    <t>一般公共预算财政拨款</t>
  </si>
  <si>
    <t>政府性基金预算财政拨款</t>
  </si>
  <si>
    <t>国有资本经营预算财政拨款</t>
  </si>
  <si>
    <r>
      <rPr>
        <sz val="12"/>
        <rFont val="方正仿宋_GBK"/>
        <charset val="134"/>
      </rPr>
      <t>一、一般公共预算财政拨款</t>
    </r>
  </si>
  <si>
    <t>1928.79</t>
  </si>
  <si>
    <t>一、一般公共服务支出</t>
  </si>
  <si>
    <r>
      <rPr>
        <sz val="12"/>
        <rFont val="方正仿宋_GBK"/>
        <charset val="134"/>
      </rPr>
      <t>二、政府性基金预算财政拨款</t>
    </r>
  </si>
  <si>
    <t>二、外交支出</t>
  </si>
  <si>
    <r>
      <rPr>
        <sz val="12"/>
        <rFont val="方正仿宋_GBK"/>
        <charset val="134"/>
      </rPr>
      <t>三、国有资本经营预算财政拨款</t>
    </r>
  </si>
  <si>
    <t>三、国防支出</t>
  </si>
  <si>
    <t>四、公共安全支出</t>
  </si>
  <si>
    <t>五、教育支出</t>
  </si>
  <si>
    <t>六、科学技术支出</t>
  </si>
  <si>
    <t>七、文化体育与传媒支出</t>
  </si>
  <si>
    <t>八、社会保障和就业支出</t>
  </si>
  <si>
    <t>九、医疗卫生与计划生育支出</t>
  </si>
  <si>
    <t>十、节能环保支出</t>
  </si>
  <si>
    <t>11</t>
  </si>
  <si>
    <t>十一、城乡社区支出</t>
  </si>
  <si>
    <t>12</t>
  </si>
  <si>
    <t>十二、农林水支出</t>
  </si>
  <si>
    <t>13</t>
  </si>
  <si>
    <t>十三、交通运输支出</t>
  </si>
  <si>
    <t>14</t>
  </si>
  <si>
    <t>十四、资源勘探信息等支出</t>
  </si>
  <si>
    <t>15</t>
  </si>
  <si>
    <t>十五、商业服务业等支出</t>
  </si>
  <si>
    <t>16</t>
  </si>
  <si>
    <t>十六、金融支出</t>
  </si>
  <si>
    <t>17</t>
  </si>
  <si>
    <t>十七、援助其他地区支出</t>
  </si>
  <si>
    <t>18</t>
  </si>
  <si>
    <t>十八、国土海洋气候等支出</t>
  </si>
  <si>
    <t>19</t>
  </si>
  <si>
    <t>十九、住房保障支出</t>
  </si>
  <si>
    <t>20</t>
  </si>
  <si>
    <t>二十、粮油物资储备支出</t>
  </si>
  <si>
    <t>21</t>
  </si>
  <si>
    <t>22</t>
  </si>
  <si>
    <t>二十二、其他支出</t>
  </si>
  <si>
    <t>23</t>
  </si>
  <si>
    <r>
      <rPr>
        <sz val="12"/>
        <rFont val="Times New Roman"/>
        <charset val="134"/>
      </rPr>
      <t xml:space="preserve">        </t>
    </r>
    <r>
      <rPr>
        <sz val="12"/>
        <rFont val="方正仿宋_GBK"/>
        <charset val="134"/>
      </rPr>
      <t>本年收入合计</t>
    </r>
  </si>
  <si>
    <r>
      <rPr>
        <sz val="11"/>
        <rFont val="Times New Roman"/>
        <charset val="134"/>
      </rPr>
      <t xml:space="preserve">        </t>
    </r>
    <r>
      <rPr>
        <sz val="11"/>
        <rFont val="方正仿宋_GBK"/>
        <charset val="134"/>
      </rPr>
      <t>本年支出合计</t>
    </r>
  </si>
  <si>
    <t>24</t>
  </si>
  <si>
    <r>
      <rPr>
        <sz val="12"/>
        <rFont val="Times New Roman"/>
        <charset val="134"/>
      </rPr>
      <t xml:space="preserve">    </t>
    </r>
    <r>
      <rPr>
        <sz val="12"/>
        <rFont val="方正仿宋_GBK"/>
        <charset val="134"/>
      </rPr>
      <t>年初财政拨款结转和结余</t>
    </r>
  </si>
  <si>
    <r>
      <rPr>
        <sz val="11"/>
        <rFont val="Times New Roman"/>
        <charset val="134"/>
      </rPr>
      <t xml:space="preserve">    </t>
    </r>
    <r>
      <rPr>
        <sz val="11"/>
        <rFont val="方正仿宋_GBK"/>
        <charset val="134"/>
      </rPr>
      <t>年末结转和结余</t>
    </r>
  </si>
  <si>
    <t>25</t>
  </si>
  <si>
    <r>
      <rPr>
        <b/>
        <sz val="12"/>
        <rFont val="Times New Roman"/>
        <charset val="134"/>
      </rPr>
      <t xml:space="preserve">            </t>
    </r>
    <r>
      <rPr>
        <b/>
        <sz val="12"/>
        <rFont val="方正仿宋_GBK"/>
        <charset val="134"/>
      </rPr>
      <t>合计</t>
    </r>
  </si>
  <si>
    <r>
      <rPr>
        <b/>
        <sz val="11"/>
        <rFont val="Times New Roman"/>
        <charset val="134"/>
      </rPr>
      <t xml:space="preserve">            </t>
    </r>
    <r>
      <rPr>
        <b/>
        <sz val="11"/>
        <rFont val="方正仿宋_GBK"/>
        <charset val="134"/>
      </rPr>
      <t>合计</t>
    </r>
  </si>
  <si>
    <t>部门预算一般公共预算财政拨款支出表</t>
  </si>
  <si>
    <r>
      <rPr>
        <b/>
        <sz val="12"/>
        <rFont val="方正书宋_GBK"/>
        <charset val="134"/>
      </rPr>
      <t>合计</t>
    </r>
  </si>
  <si>
    <r>
      <rPr>
        <b/>
        <sz val="12"/>
        <rFont val="方正仿宋_GBK"/>
        <charset val="134"/>
      </rPr>
      <t>栏次</t>
    </r>
  </si>
  <si>
    <t>部门预算一般公共预算财政拨款基本支出表</t>
  </si>
  <si>
    <r>
      <rPr>
        <b/>
        <sz val="12"/>
        <rFont val="方正书宋_GBK"/>
        <charset val="134"/>
      </rPr>
      <t>经济分类科目编码</t>
    </r>
  </si>
  <si>
    <r>
      <rPr>
        <b/>
        <sz val="12"/>
        <rFont val="方正书宋_GBK"/>
        <charset val="134"/>
      </rPr>
      <t>人员经费</t>
    </r>
  </si>
  <si>
    <r>
      <rPr>
        <b/>
        <sz val="12"/>
        <rFont val="方正书宋_GBK"/>
        <charset val="134"/>
      </rPr>
      <t>公用经费</t>
    </r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</si>
  <si>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</si>
  <si>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</si>
  <si>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</si>
  <si>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</si>
  <si>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</si>
  <si>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</si>
  <si>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</si>
  <si>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</si>
  <si>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</si>
  <si>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</si>
  <si>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30108</t>
  </si>
  <si>
    <t>机关事业单位基本养老保险缴费</t>
  </si>
  <si>
    <t>30110</t>
  </si>
  <si>
    <t>职工基本医疗保险缴费</t>
  </si>
  <si>
    <t>30112</t>
  </si>
  <si>
    <t>其他社会保障缴费</t>
  </si>
  <si>
    <t>30113</t>
  </si>
  <si>
    <t>30199</t>
  </si>
  <si>
    <t>其他工资福利支出</t>
  </si>
  <si>
    <t>302</t>
  </si>
  <si>
    <t>商品和服务支出</t>
  </si>
  <si>
    <t>30201</t>
  </si>
  <si>
    <t>办公费</t>
  </si>
  <si>
    <t>30202</t>
  </si>
  <si>
    <t>印刷费</t>
  </si>
  <si>
    <t>30205</t>
  </si>
  <si>
    <t>水费</t>
  </si>
  <si>
    <t>30206</t>
  </si>
  <si>
    <t>电费</t>
  </si>
  <si>
    <t>30207</t>
  </si>
  <si>
    <t>邮电费</t>
  </si>
  <si>
    <t>30208</t>
  </si>
  <si>
    <t>取暖费</t>
  </si>
  <si>
    <t>30209</t>
  </si>
  <si>
    <t>物业管理费</t>
  </si>
  <si>
    <t>30211</t>
  </si>
  <si>
    <t>差旅费</t>
  </si>
  <si>
    <t>30212</t>
  </si>
  <si>
    <t>因公出国（境）费用</t>
  </si>
  <si>
    <t>30213</t>
  </si>
  <si>
    <t>维修(护)费</t>
  </si>
  <si>
    <t>30215</t>
  </si>
  <si>
    <t>会议费</t>
  </si>
  <si>
    <t>30216</t>
  </si>
  <si>
    <t>培训费</t>
  </si>
  <si>
    <t>30217</t>
  </si>
  <si>
    <t>公务接待费</t>
  </si>
  <si>
    <t>30225</t>
  </si>
  <si>
    <t>专用燃料费</t>
  </si>
  <si>
    <t>30228</t>
  </si>
  <si>
    <t>工会经费</t>
  </si>
  <si>
    <t>30229</t>
  </si>
  <si>
    <t>福利费</t>
  </si>
  <si>
    <t>30231</t>
  </si>
  <si>
    <t>公务用车运行维护费</t>
  </si>
  <si>
    <t>30239</t>
  </si>
  <si>
    <t>其他交通费用</t>
  </si>
  <si>
    <t>30299</t>
  </si>
  <si>
    <t>其他商品和服务支出</t>
  </si>
  <si>
    <t>303</t>
  </si>
  <si>
    <t>对个人和家庭的补助</t>
  </si>
  <si>
    <t>30302</t>
  </si>
  <si>
    <t>退休费</t>
  </si>
  <si>
    <t>30304</t>
  </si>
  <si>
    <t>抚恤金</t>
  </si>
  <si>
    <t>30399</t>
  </si>
  <si>
    <t>其他对个人和家庭的补助支出</t>
  </si>
  <si>
    <t>310</t>
  </si>
  <si>
    <t>其他资本性支出</t>
  </si>
  <si>
    <t>31002</t>
  </si>
  <si>
    <t>办公设备购置</t>
  </si>
  <si>
    <t>部门预算政府基金预算财政拨款支出表</t>
  </si>
  <si>
    <t>注：无政府基金预算，空表列示。</t>
  </si>
  <si>
    <t>部门预算国有资本经营预算财政拨款支出表</t>
  </si>
  <si>
    <t>注：无国有资本经营预算，空表列示。</t>
  </si>
  <si>
    <t>部门预算财政拨款“三公”经费支出表</t>
  </si>
  <si>
    <r>
      <rPr>
        <b/>
        <sz val="12"/>
        <rFont val="方正书宋_GBK"/>
        <charset val="134"/>
      </rPr>
      <t>项</t>
    </r>
    <r>
      <rPr>
        <b/>
        <sz val="12"/>
        <rFont val="Times New Roman"/>
        <charset val="134"/>
      </rPr>
      <t xml:space="preserve">  </t>
    </r>
    <r>
      <rPr>
        <b/>
        <sz val="12"/>
        <rFont val="方正书宋_GBK"/>
        <charset val="134"/>
      </rPr>
      <t>目</t>
    </r>
  </si>
  <si>
    <r>
      <rPr>
        <b/>
        <sz val="12"/>
        <rFont val="方正书宋_GBK"/>
        <charset val="134"/>
      </rPr>
      <t>一般公共预算财政拨款</t>
    </r>
  </si>
  <si>
    <r>
      <rPr>
        <b/>
        <sz val="12"/>
        <rFont val="方正书宋_GBK"/>
        <charset val="134"/>
      </rPr>
      <t>政府性基金财政拨款</t>
    </r>
  </si>
  <si>
    <r>
      <rPr>
        <b/>
        <sz val="12"/>
        <rFont val="方正书宋_GBK"/>
        <charset val="134"/>
      </rPr>
      <t>国有资本经营预算财政拨款</t>
    </r>
  </si>
  <si>
    <r>
      <rPr>
        <sz val="12"/>
        <rFont val="方正仿宋_GBK"/>
        <charset val="134"/>
      </rPr>
      <t>一、因公出国（境）费</t>
    </r>
  </si>
  <si>
    <r>
      <rPr>
        <sz val="12"/>
        <rFont val="方正仿宋_GBK"/>
        <charset val="134"/>
      </rPr>
      <t>二、公务用车购置及运维费</t>
    </r>
  </si>
  <si>
    <r>
      <rPr>
        <sz val="12"/>
        <rFont val="Times New Roman"/>
        <charset val="134"/>
      </rPr>
      <t xml:space="preserve">    </t>
    </r>
    <r>
      <rPr>
        <sz val="12"/>
        <rFont val="方正仿宋_GBK"/>
        <charset val="134"/>
      </rPr>
      <t>其中：公务用车购置费</t>
    </r>
  </si>
  <si>
    <r>
      <rPr>
        <sz val="12"/>
        <rFont val="Times New Roman"/>
        <charset val="134"/>
      </rPr>
      <t xml:space="preserve">          </t>
    </r>
    <r>
      <rPr>
        <sz val="12"/>
        <rFont val="方正仿宋_GBK"/>
        <charset val="134"/>
      </rPr>
      <t>公务用车运行费</t>
    </r>
  </si>
  <si>
    <r>
      <rPr>
        <sz val="12"/>
        <rFont val="方正仿宋_GBK"/>
        <charset val="134"/>
      </rPr>
      <t>三、公务接待费</t>
    </r>
  </si>
  <si>
    <t>四、会议费</t>
  </si>
  <si>
    <t>五、培训费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</si>
</sst>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_ "/>
  </numFmts>
  <fonts count="36">
    <font>
      <sz val="9"/>
      <name val="宋体"/>
      <charset val="134"/>
    </font>
    <font>
      <sz val="12"/>
      <name val="方正仿宋_GBK"/>
      <charset val="134"/>
    </font>
    <font>
      <b/>
      <sz val="21.75"/>
      <name val="宋体"/>
      <charset val="134"/>
    </font>
    <font>
      <b/>
      <sz val="12"/>
      <name val="方正书宋_GBK"/>
      <charset val="134"/>
    </font>
    <font>
      <b/>
      <sz val="12"/>
      <name val="Times New Roman"/>
      <charset val="134"/>
    </font>
    <font>
      <sz val="12"/>
      <name val="Times New Roman"/>
      <charset val="134"/>
    </font>
    <font>
      <b/>
      <sz val="12"/>
      <name val="方正仿宋_GBK"/>
      <charset val="134"/>
    </font>
    <font>
      <sz val="12"/>
      <name val="宋体"/>
      <charset val="134"/>
    </font>
    <font>
      <sz val="9"/>
      <name val="Times New Roman"/>
      <charset val="134"/>
    </font>
    <font>
      <sz val="11"/>
      <name val="方正仿宋_GBK"/>
      <charset val="134"/>
    </font>
    <font>
      <b/>
      <sz val="12"/>
      <name val="宋体"/>
      <charset val="134"/>
    </font>
    <font>
      <sz val="11"/>
      <name val="宋体"/>
      <charset val="134"/>
    </font>
    <font>
      <b/>
      <sz val="11"/>
      <name val="Times New Roman"/>
      <charset val="134"/>
    </font>
    <font>
      <b/>
      <sz val="11"/>
      <name val="宋体"/>
      <charset val="134"/>
    </font>
    <font>
      <sz val="11"/>
      <name val="Times New Roman"/>
      <charset val="134"/>
    </font>
    <font>
      <b/>
      <sz val="13"/>
      <color indexed="62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b/>
      <sz val="11"/>
      <color indexed="63"/>
      <name val="宋体"/>
      <charset val="134"/>
    </font>
    <font>
      <b/>
      <sz val="15"/>
      <color indexed="62"/>
      <name val="宋体"/>
      <charset val="134"/>
    </font>
    <font>
      <sz val="11"/>
      <color indexed="20"/>
      <name val="宋体"/>
      <charset val="134"/>
    </font>
    <font>
      <sz val="11"/>
      <color indexed="9"/>
      <name val="宋体"/>
      <charset val="134"/>
    </font>
    <font>
      <sz val="11"/>
      <color indexed="17"/>
      <name val="宋体"/>
      <charset val="134"/>
    </font>
    <font>
      <sz val="11"/>
      <color indexed="62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indexed="52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indexed="8"/>
      <name val="宋体"/>
      <charset val="134"/>
    </font>
    <font>
      <b/>
      <sz val="11"/>
      <color indexed="62"/>
      <name val="宋体"/>
      <charset val="134"/>
    </font>
    <font>
      <sz val="11"/>
      <color indexed="10"/>
      <name val="宋体"/>
      <charset val="134"/>
    </font>
    <font>
      <b/>
      <sz val="18"/>
      <color indexed="62"/>
      <name val="宋体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b/>
      <sz val="11"/>
      <name val="方正仿宋_GBK"/>
      <charset val="134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ck">
        <color indexed="25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25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49">
    <xf numFmtId="0" fontId="0" fillId="0" borderId="0">
      <protection locked="0"/>
    </xf>
    <xf numFmtId="42" fontId="17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3" fillId="6" borderId="7" applyNumberFormat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9" borderId="9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33" fillId="4" borderId="7" applyNumberFormat="0" applyAlignment="0" applyProtection="0">
      <alignment vertical="center"/>
    </xf>
    <xf numFmtId="0" fontId="34" fillId="15" borderId="12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</cellStyleXfs>
  <cellXfs count="103">
    <xf numFmtId="0" fontId="0" fillId="0" borderId="0" xfId="0" applyFont="1" applyAlignment="1">
      <alignment vertical="top"/>
      <protection locked="0"/>
    </xf>
    <xf numFmtId="0" fontId="0" fillId="0" borderId="0" xfId="0" applyFont="1" applyFill="1" applyAlignment="1">
      <alignment vertical="top"/>
      <protection locked="0"/>
    </xf>
    <xf numFmtId="0" fontId="1" fillId="0" borderId="0" xfId="0" applyFont="1" applyFill="1" applyAlignment="1">
      <alignment vertical="top"/>
      <protection locked="0"/>
    </xf>
    <xf numFmtId="0" fontId="1" fillId="0" borderId="0" xfId="0" applyFont="1" applyAlignment="1">
      <alignment vertical="top"/>
      <protection locked="0"/>
    </xf>
    <xf numFmtId="0" fontId="2" fillId="0" borderId="0" xfId="0" applyFont="1" applyFill="1" applyAlignment="1">
      <alignment horizontal="center" vertical="center" wrapText="1"/>
      <protection locked="0"/>
    </xf>
    <xf numFmtId="0" fontId="0" fillId="0" borderId="0" xfId="0" applyFont="1" applyFill="1" applyAlignment="1">
      <alignment horizontal="center" vertical="center" wrapText="1"/>
      <protection locked="0"/>
    </xf>
    <xf numFmtId="0" fontId="0" fillId="0" borderId="0" xfId="0" applyFont="1" applyFill="1" applyAlignment="1">
      <alignment horizontal="right" vertical="center" wrapText="1"/>
      <protection locked="0"/>
    </xf>
    <xf numFmtId="0" fontId="3" fillId="0" borderId="0" xfId="0" applyFont="1" applyFill="1" applyAlignment="1">
      <alignment horizontal="left" vertical="center" wrapText="1"/>
      <protection locked="0"/>
    </xf>
    <xf numFmtId="0" fontId="4" fillId="0" borderId="0" xfId="0" applyFont="1" applyFill="1" applyAlignment="1">
      <alignment horizontal="center" vertical="center" wrapText="1"/>
      <protection locked="0"/>
    </xf>
    <xf numFmtId="0" fontId="4" fillId="0" borderId="0" xfId="0" applyFont="1" applyFill="1" applyAlignment="1">
      <alignment horizontal="right" vertical="center" wrapText="1"/>
      <protection locked="0"/>
    </xf>
    <xf numFmtId="0" fontId="4" fillId="0" borderId="1" xfId="0" applyFont="1" applyFill="1" applyBorder="1" applyAlignment="1">
      <alignment horizontal="center" vertical="center" wrapText="1"/>
      <protection locked="0"/>
    </xf>
    <xf numFmtId="1" fontId="5" fillId="0" borderId="1" xfId="0" applyNumberFormat="1" applyFont="1" applyFill="1" applyBorder="1" applyAlignment="1" applyProtection="1">
      <alignment horizontal="center" vertical="center"/>
    </xf>
    <xf numFmtId="49" fontId="6" fillId="0" borderId="1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right" vertical="center"/>
    </xf>
    <xf numFmtId="49" fontId="5" fillId="0" borderId="1" xfId="0" applyNumberFormat="1" applyFont="1" applyBorder="1" applyAlignment="1" applyProtection="1">
      <alignment horizontal="left" vertical="center"/>
    </xf>
    <xf numFmtId="2" fontId="5" fillId="0" borderId="1" xfId="0" applyNumberFormat="1" applyFont="1" applyBorder="1" applyAlignment="1" applyProtection="1">
      <alignment horizontal="right" vertical="center"/>
    </xf>
    <xf numFmtId="49" fontId="7" fillId="0" borderId="1" xfId="0" applyNumberFormat="1" applyFont="1" applyBorder="1" applyAlignment="1" applyProtection="1">
      <alignment horizontal="left" vertical="center"/>
    </xf>
    <xf numFmtId="0" fontId="8" fillId="0" borderId="0" xfId="0" applyFont="1" applyFill="1" applyAlignment="1">
      <alignment vertical="top"/>
      <protection locked="0"/>
    </xf>
    <xf numFmtId="0" fontId="4" fillId="0" borderId="0" xfId="0" applyFont="1" applyFill="1" applyAlignment="1">
      <alignment vertical="top"/>
      <protection locked="0"/>
    </xf>
    <xf numFmtId="0" fontId="8" fillId="0" borderId="0" xfId="0" applyFont="1" applyFill="1" applyAlignment="1">
      <alignment horizontal="center" vertical="center"/>
      <protection locked="0"/>
    </xf>
    <xf numFmtId="0" fontId="8" fillId="0" borderId="0" xfId="0" applyFont="1" applyFill="1" applyAlignment="1">
      <alignment horizontal="right" vertical="center" wrapText="1"/>
      <protection locked="0"/>
    </xf>
    <xf numFmtId="0" fontId="4" fillId="0" borderId="0" xfId="0" applyFont="1" applyFill="1" applyAlignment="1">
      <alignment horizontal="center" vertical="center"/>
      <protection locked="0"/>
    </xf>
    <xf numFmtId="0" fontId="4" fillId="0" borderId="1" xfId="0" applyFont="1" applyFill="1" applyBorder="1" applyAlignment="1">
      <alignment horizontal="center" vertical="center"/>
      <protection locked="0"/>
    </xf>
    <xf numFmtId="0" fontId="0" fillId="0" borderId="1" xfId="0" applyFont="1" applyBorder="1" applyAlignment="1">
      <alignment vertical="top"/>
      <protection locked="0"/>
    </xf>
    <xf numFmtId="0" fontId="1" fillId="0" borderId="2" xfId="0" applyFont="1" applyBorder="1" applyAlignment="1">
      <alignment horizontal="left" vertical="center"/>
      <protection locked="0"/>
    </xf>
    <xf numFmtId="49" fontId="1" fillId="0" borderId="1" xfId="0" applyNumberFormat="1" applyFont="1" applyBorder="1" applyAlignment="1" applyProtection="1">
      <alignment horizontal="left" vertical="center"/>
    </xf>
    <xf numFmtId="0" fontId="1" fillId="0" borderId="0" xfId="0" applyFont="1" applyBorder="1" applyAlignment="1">
      <alignment horizontal="left" vertical="center"/>
      <protection locked="0"/>
    </xf>
    <xf numFmtId="0" fontId="0" fillId="0" borderId="0" xfId="0" applyFont="1" applyAlignment="1">
      <alignment horizontal="center" vertical="top"/>
      <protection locked="0"/>
    </xf>
    <xf numFmtId="0" fontId="0" fillId="0" borderId="0" xfId="0" applyFont="1" applyAlignment="1">
      <alignment horizontal="center" vertical="top" wrapText="1"/>
      <protection locked="0"/>
    </xf>
    <xf numFmtId="0" fontId="3" fillId="0" borderId="0" xfId="0" applyFont="1" applyFill="1" applyAlignment="1">
      <alignment horizontal="center" vertical="center" wrapText="1"/>
      <protection locked="0"/>
    </xf>
    <xf numFmtId="49" fontId="5" fillId="0" borderId="1" xfId="0" applyNumberFormat="1" applyFont="1" applyBorder="1" applyAlignment="1" applyProtection="1">
      <alignment horizontal="center" vertical="center"/>
    </xf>
    <xf numFmtId="49" fontId="6" fillId="0" borderId="1" xfId="0" applyNumberFormat="1" applyFont="1" applyBorder="1" applyAlignment="1" applyProtection="1">
      <alignment horizontal="center" vertical="center" wrapText="1"/>
    </xf>
    <xf numFmtId="176" fontId="9" fillId="0" borderId="1" xfId="0" applyNumberFormat="1" applyFont="1" applyFill="1" applyBorder="1" applyAlignment="1" applyProtection="1">
      <alignment horizontal="center" vertical="center"/>
    </xf>
    <xf numFmtId="2" fontId="5" fillId="0" borderId="1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5" fillId="0" borderId="1" xfId="0" applyNumberFormat="1" applyFont="1" applyBorder="1" applyAlignment="1" applyProtection="1">
      <alignment horizontal="center" vertical="center"/>
    </xf>
    <xf numFmtId="49" fontId="1" fillId="0" borderId="1" xfId="0" applyNumberFormat="1" applyFont="1" applyBorder="1" applyAlignment="1" applyProtection="1">
      <alignment horizontal="center" vertical="center" wrapText="1"/>
    </xf>
    <xf numFmtId="0" fontId="5" fillId="0" borderId="0" xfId="0" applyFont="1" applyFill="1" applyAlignment="1">
      <alignment vertical="top"/>
      <protection locked="0"/>
    </xf>
    <xf numFmtId="0" fontId="5" fillId="0" borderId="0" xfId="0" applyFont="1" applyAlignment="1">
      <alignment vertical="top"/>
      <protection locked="0"/>
    </xf>
    <xf numFmtId="49" fontId="4" fillId="2" borderId="1" xfId="0" applyNumberFormat="1" applyFont="1" applyFill="1" applyBorder="1" applyAlignment="1" applyProtection="1">
      <alignment horizontal="left" vertical="center"/>
    </xf>
    <xf numFmtId="49" fontId="6" fillId="2" borderId="1" xfId="0" applyNumberFormat="1" applyFont="1" applyFill="1" applyBorder="1" applyAlignment="1" applyProtection="1">
      <alignment horizontal="left" vertical="center"/>
    </xf>
    <xf numFmtId="2" fontId="4" fillId="2" borderId="1" xfId="0" applyNumberFormat="1" applyFont="1" applyFill="1" applyBorder="1" applyAlignment="1" applyProtection="1">
      <alignment horizontal="right" vertical="center"/>
    </xf>
    <xf numFmtId="49" fontId="5" fillId="2" borderId="1" xfId="0" applyNumberFormat="1" applyFont="1" applyFill="1" applyBorder="1" applyAlignment="1" applyProtection="1">
      <alignment horizontal="left" vertical="center"/>
    </xf>
    <xf numFmtId="49" fontId="1" fillId="2" borderId="1" xfId="0" applyNumberFormat="1" applyFont="1" applyFill="1" applyBorder="1" applyAlignment="1" applyProtection="1">
      <alignment horizontal="left" vertical="center"/>
    </xf>
    <xf numFmtId="2" fontId="5" fillId="2" borderId="1" xfId="0" applyNumberFormat="1" applyFont="1" applyFill="1" applyBorder="1" applyAlignment="1" applyProtection="1">
      <alignment horizontal="right" vertical="center"/>
    </xf>
    <xf numFmtId="0" fontId="7" fillId="0" borderId="1" xfId="0" applyFont="1" applyBorder="1" applyAlignment="1">
      <alignment vertical="top"/>
      <protection locked="0"/>
    </xf>
    <xf numFmtId="2" fontId="5" fillId="0" borderId="1" xfId="0" applyNumberFormat="1" applyFont="1" applyFill="1" applyBorder="1" applyAlignment="1" applyProtection="1">
      <alignment horizontal="right" vertical="center"/>
    </xf>
    <xf numFmtId="2" fontId="4" fillId="0" borderId="1" xfId="0" applyNumberFormat="1" applyFont="1" applyFill="1" applyBorder="1" applyAlignment="1" applyProtection="1">
      <alignment horizontal="right" vertical="center"/>
    </xf>
    <xf numFmtId="0" fontId="10" fillId="2" borderId="1" xfId="0" applyFont="1" applyFill="1" applyBorder="1" applyAlignment="1">
      <alignment horizontal="left" vertical="top"/>
      <protection locked="0"/>
    </xf>
    <xf numFmtId="0" fontId="10" fillId="2" borderId="1" xfId="0" applyFont="1" applyFill="1" applyBorder="1" applyAlignment="1">
      <alignment vertical="top"/>
      <protection locked="0"/>
    </xf>
    <xf numFmtId="0" fontId="10" fillId="2" borderId="1" xfId="0" applyFont="1" applyFill="1" applyBorder="1" applyAlignment="1">
      <alignment horizontal="right" vertical="top"/>
      <protection locked="0"/>
    </xf>
    <xf numFmtId="0" fontId="10" fillId="0" borderId="1" xfId="0" applyFont="1" applyBorder="1" applyAlignment="1">
      <alignment horizontal="right" vertical="top"/>
      <protection locked="0"/>
    </xf>
    <xf numFmtId="0" fontId="7" fillId="2" borderId="1" xfId="0" applyFont="1" applyFill="1" applyBorder="1" applyAlignment="1">
      <alignment horizontal="left" vertical="top"/>
      <protection locked="0"/>
    </xf>
    <xf numFmtId="0" fontId="7" fillId="2" borderId="1" xfId="0" applyFont="1" applyFill="1" applyBorder="1" applyAlignment="1">
      <alignment vertical="top"/>
      <protection locked="0"/>
    </xf>
    <xf numFmtId="0" fontId="7" fillId="2" borderId="1" xfId="0" applyFont="1" applyFill="1" applyBorder="1" applyAlignment="1">
      <alignment horizontal="right" vertical="top"/>
      <protection locked="0"/>
    </xf>
    <xf numFmtId="0" fontId="7" fillId="0" borderId="1" xfId="0" applyFont="1" applyBorder="1" applyAlignment="1">
      <alignment horizontal="right" vertical="top"/>
      <protection locked="0"/>
    </xf>
    <xf numFmtId="0" fontId="0" fillId="0" borderId="0" xfId="0" applyFont="1" applyAlignment="1">
      <alignment horizontal="right" vertical="top"/>
      <protection locked="0"/>
    </xf>
    <xf numFmtId="0" fontId="11" fillId="0" borderId="0" xfId="0" applyFont="1" applyAlignment="1">
      <alignment vertical="top"/>
      <protection locked="0"/>
    </xf>
    <xf numFmtId="0" fontId="2" fillId="0" borderId="0" xfId="0" applyFont="1" applyFill="1" applyBorder="1" applyAlignment="1">
      <alignment horizontal="center" vertical="center" wrapText="1"/>
      <protection locked="0"/>
    </xf>
    <xf numFmtId="0" fontId="0" fillId="0" borderId="0" xfId="0" applyFont="1" applyFill="1" applyBorder="1" applyAlignment="1">
      <alignment horizontal="center" vertical="center" wrapText="1"/>
      <protection locked="0"/>
    </xf>
    <xf numFmtId="0" fontId="11" fillId="0" borderId="0" xfId="0" applyFont="1" applyFill="1" applyBorder="1" applyAlignment="1">
      <alignment horizontal="center" vertical="center" wrapText="1"/>
      <protection locked="0"/>
    </xf>
    <xf numFmtId="0" fontId="0" fillId="0" borderId="0" xfId="0" applyFont="1" applyFill="1" applyBorder="1" applyAlignment="1">
      <alignment horizontal="right" vertical="center" wrapText="1"/>
      <protection locked="0"/>
    </xf>
    <xf numFmtId="0" fontId="10" fillId="0" borderId="0" xfId="0" applyFont="1" applyFill="1" applyBorder="1" applyAlignment="1">
      <alignment horizontal="left" vertical="center" wrapText="1"/>
      <protection locked="0"/>
    </xf>
    <xf numFmtId="0" fontId="4" fillId="0" borderId="0" xfId="0" applyFont="1" applyFill="1" applyBorder="1" applyAlignment="1">
      <alignment horizontal="left" vertical="center" wrapText="1"/>
      <protection locked="0"/>
    </xf>
    <xf numFmtId="0" fontId="12" fillId="0" borderId="0" xfId="0" applyFont="1" applyFill="1" applyBorder="1" applyAlignment="1">
      <alignment horizontal="center" vertical="center" wrapText="1"/>
      <protection locked="0"/>
    </xf>
    <xf numFmtId="0" fontId="10" fillId="0" borderId="0" xfId="0" applyFont="1" applyFill="1" applyBorder="1" applyAlignment="1">
      <alignment horizontal="center" vertical="center" wrapText="1"/>
      <protection locked="0"/>
    </xf>
    <xf numFmtId="0" fontId="4" fillId="0" borderId="0" xfId="0" applyFont="1" applyFill="1" applyBorder="1" applyAlignment="1">
      <alignment horizontal="center" vertical="center" wrapText="1"/>
      <protection locked="0"/>
    </xf>
    <xf numFmtId="0" fontId="4" fillId="0" borderId="0" xfId="0" applyFont="1" applyFill="1" applyBorder="1" applyAlignment="1">
      <alignment horizontal="right" vertical="center" wrapText="1"/>
      <protection locked="0"/>
    </xf>
    <xf numFmtId="0" fontId="13" fillId="0" borderId="0" xfId="0" applyFont="1" applyFill="1" applyBorder="1" applyAlignment="1">
      <alignment horizontal="center" vertical="center" wrapText="1"/>
      <protection locked="0"/>
    </xf>
    <xf numFmtId="0" fontId="13" fillId="0" borderId="1" xfId="0" applyFont="1" applyFill="1" applyBorder="1" applyAlignment="1">
      <alignment horizontal="center" vertical="center" wrapText="1"/>
      <protection locked="0"/>
    </xf>
    <xf numFmtId="0" fontId="12" fillId="0" borderId="1" xfId="0" applyFont="1" applyFill="1" applyBorder="1" applyAlignment="1">
      <alignment horizontal="center" vertical="center" wrapText="1"/>
      <protection locked="0"/>
    </xf>
    <xf numFmtId="49" fontId="5" fillId="0" borderId="1" xfId="0" applyNumberFormat="1" applyFont="1" applyBorder="1" applyAlignment="1" applyProtection="1">
      <alignment horizontal="left" vertical="center" shrinkToFit="1"/>
    </xf>
    <xf numFmtId="49" fontId="5" fillId="0" borderId="1" xfId="0" applyNumberFormat="1" applyFont="1" applyBorder="1" applyAlignment="1" applyProtection="1">
      <alignment horizontal="right" vertical="center" shrinkToFit="1"/>
    </xf>
    <xf numFmtId="49" fontId="9" fillId="0" borderId="1" xfId="0" applyNumberFormat="1" applyFont="1" applyFill="1" applyBorder="1" applyAlignment="1" applyProtection="1">
      <alignment horizontal="left" vertical="center"/>
    </xf>
    <xf numFmtId="49" fontId="5" fillId="0" borderId="1" xfId="0" applyNumberFormat="1" applyFont="1" applyBorder="1" applyAlignment="1" applyProtection="1">
      <alignment horizontal="right" vertical="center"/>
    </xf>
    <xf numFmtId="49" fontId="14" fillId="0" borderId="1" xfId="0" applyNumberFormat="1" applyFont="1" applyBorder="1" applyAlignment="1" applyProtection="1">
      <alignment horizontal="left" vertical="center" shrinkToFit="1"/>
    </xf>
    <xf numFmtId="49" fontId="4" fillId="0" borderId="1" xfId="0" applyNumberFormat="1" applyFont="1" applyBorder="1" applyAlignment="1" applyProtection="1">
      <alignment horizontal="left" vertical="center"/>
    </xf>
    <xf numFmtId="49" fontId="4" fillId="0" borderId="1" xfId="0" applyNumberFormat="1" applyFont="1" applyBorder="1" applyAlignment="1" applyProtection="1">
      <alignment horizontal="right" vertical="center"/>
    </xf>
    <xf numFmtId="49" fontId="12" fillId="0" borderId="1" xfId="0" applyNumberFormat="1" applyFont="1" applyBorder="1" applyAlignment="1" applyProtection="1">
      <alignment horizontal="left" vertical="center"/>
    </xf>
    <xf numFmtId="0" fontId="2" fillId="2" borderId="0" xfId="0" applyFont="1" applyFill="1" applyBorder="1" applyAlignment="1">
      <alignment horizontal="center" vertical="center" wrapText="1"/>
      <protection locked="0"/>
    </xf>
    <xf numFmtId="0" fontId="0" fillId="2" borderId="0" xfId="0" applyFont="1" applyFill="1" applyBorder="1" applyAlignment="1">
      <alignment horizontal="center" vertical="center" wrapText="1"/>
      <protection locked="0"/>
    </xf>
    <xf numFmtId="0" fontId="0" fillId="2" borderId="0" xfId="0" applyFont="1" applyFill="1" applyBorder="1" applyAlignment="1">
      <alignment horizontal="right" vertical="center" wrapText="1"/>
      <protection locked="0"/>
    </xf>
    <xf numFmtId="0" fontId="3" fillId="0" borderId="0" xfId="0" applyFont="1" applyFill="1" applyBorder="1" applyAlignment="1">
      <alignment horizontal="left" vertical="center" wrapText="1"/>
      <protection locked="0"/>
    </xf>
    <xf numFmtId="0" fontId="0" fillId="2" borderId="0" xfId="0" applyFont="1" applyFill="1" applyAlignment="1">
      <alignment vertical="top"/>
      <protection locked="0"/>
    </xf>
    <xf numFmtId="0" fontId="3" fillId="2" borderId="0" xfId="0" applyFont="1" applyFill="1" applyBorder="1" applyAlignment="1">
      <alignment horizontal="left" vertical="center" wrapText="1"/>
      <protection locked="0"/>
    </xf>
    <xf numFmtId="0" fontId="4" fillId="2" borderId="0" xfId="0" applyFont="1" applyFill="1" applyBorder="1" applyAlignment="1">
      <alignment horizontal="center" vertical="center" wrapText="1"/>
      <protection locked="0"/>
    </xf>
    <xf numFmtId="0" fontId="4" fillId="2" borderId="0" xfId="0" applyFont="1" applyFill="1" applyBorder="1" applyAlignment="1">
      <alignment horizontal="left" vertical="center" wrapText="1"/>
      <protection locked="0"/>
    </xf>
    <xf numFmtId="0" fontId="4" fillId="2" borderId="1" xfId="0" applyFont="1" applyFill="1" applyBorder="1" applyAlignment="1">
      <alignment horizontal="center" vertical="center" wrapText="1"/>
      <protection locked="0"/>
    </xf>
    <xf numFmtId="1" fontId="5" fillId="2" borderId="1" xfId="0" applyNumberFormat="1" applyFont="1" applyFill="1" applyBorder="1" applyAlignment="1" applyProtection="1">
      <alignment horizontal="center" vertical="center"/>
    </xf>
    <xf numFmtId="49" fontId="4" fillId="2" borderId="1" xfId="0" applyNumberFormat="1" applyFont="1" applyFill="1" applyBorder="1" applyAlignment="1" applyProtection="1">
      <alignment horizontal="center" vertical="center"/>
    </xf>
    <xf numFmtId="0" fontId="0" fillId="2" borderId="0" xfId="0" applyFont="1" applyFill="1" applyAlignment="1">
      <alignment horizontal="left" vertical="top"/>
      <protection locked="0"/>
    </xf>
    <xf numFmtId="0" fontId="4" fillId="2" borderId="0" xfId="0" applyFont="1" applyFill="1" applyBorder="1" applyAlignment="1">
      <alignment horizontal="right" vertical="center" wrapText="1"/>
      <protection locked="0"/>
    </xf>
    <xf numFmtId="0" fontId="0" fillId="0" borderId="0" xfId="0" applyFont="1" applyFill="1" applyAlignment="1">
      <alignment horizontal="center" vertical="center"/>
      <protection locked="0"/>
    </xf>
    <xf numFmtId="1" fontId="0" fillId="0" borderId="0" xfId="0" applyNumberFormat="1" applyFont="1" applyFill="1" applyAlignment="1" applyProtection="1">
      <alignment horizontal="center" vertical="center"/>
    </xf>
    <xf numFmtId="49" fontId="0" fillId="0" borderId="0" xfId="0" applyNumberFormat="1" applyFont="1" applyAlignment="1" applyProtection="1">
      <alignment horizontal="left" vertical="center"/>
    </xf>
    <xf numFmtId="2" fontId="0" fillId="0" borderId="0" xfId="0" applyNumberFormat="1" applyFont="1" applyAlignment="1" applyProtection="1">
      <alignment horizontal="right" vertical="center"/>
    </xf>
    <xf numFmtId="0" fontId="3" fillId="0" borderId="0" xfId="0" applyFont="1" applyFill="1" applyBorder="1" applyAlignment="1">
      <alignment horizontal="right" vertical="center" shrinkToFit="1"/>
      <protection locked="0"/>
    </xf>
    <xf numFmtId="0" fontId="4" fillId="0" borderId="3" xfId="0" applyFont="1" applyFill="1" applyBorder="1" applyAlignment="1">
      <alignment horizontal="center" vertical="center" wrapText="1"/>
      <protection locked="0"/>
    </xf>
    <xf numFmtId="49" fontId="5" fillId="0" borderId="1" xfId="0" applyNumberFormat="1" applyFont="1" applyFill="1" applyBorder="1" applyAlignment="1" applyProtection="1">
      <alignment horizontal="left" vertical="center"/>
    </xf>
    <xf numFmtId="49" fontId="1" fillId="0" borderId="1" xfId="0" applyNumberFormat="1" applyFont="1" applyFill="1" applyBorder="1" applyAlignment="1" applyProtection="1">
      <alignment horizontal="left" vertical="center"/>
    </xf>
    <xf numFmtId="49" fontId="4" fillId="0" borderId="1" xfId="0" applyNumberFormat="1" applyFont="1" applyFill="1" applyBorder="1" applyAlignment="1" applyProtection="1">
      <alignment horizontal="left" vertical="center"/>
    </xf>
    <xf numFmtId="49" fontId="6" fillId="0" borderId="1" xfId="0" applyNumberFormat="1" applyFont="1" applyFill="1" applyBorder="1" applyAlignment="1" applyProtection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E4ECF7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1"/>
  <sheetViews>
    <sheetView showZeros="0" workbookViewId="0">
      <pane ySplit="5" topLeftCell="A6" activePane="bottomLeft" state="frozenSplit"/>
      <selection/>
      <selection pane="bottomLeft" activeCell="B11" sqref="B11"/>
    </sheetView>
  </sheetViews>
  <sheetFormatPr defaultColWidth="10" defaultRowHeight="15" customHeight="1" outlineLevelCol="4"/>
  <cols>
    <col min="1" max="1" width="8.33333333333333" style="94" customWidth="1"/>
    <col min="2" max="2" width="37.8333333333333" style="95" customWidth="1"/>
    <col min="3" max="3" width="17.6666666666667" style="96" customWidth="1"/>
    <col min="4" max="4" width="46.3333333333333" style="95" customWidth="1"/>
    <col min="5" max="5" width="17.6666666666667" style="96" customWidth="1"/>
  </cols>
  <sheetData>
    <row r="1" s="93" customFormat="1" ht="51.75" customHeight="1" spans="1:5">
      <c r="A1" s="59" t="s">
        <v>0</v>
      </c>
      <c r="B1" s="60" t="str">
        <f>""</f>
        <v/>
      </c>
      <c r="C1" s="60" t="str">
        <f>""</f>
        <v/>
      </c>
      <c r="D1" s="62" t="str">
        <f>""</f>
        <v/>
      </c>
      <c r="E1" s="60" t="str">
        <f>""</f>
        <v/>
      </c>
    </row>
    <row r="2" s="93" customFormat="1" customHeight="1" spans="1:5">
      <c r="A2" s="83" t="s">
        <v>1</v>
      </c>
      <c r="B2" s="67" t="s">
        <v>2</v>
      </c>
      <c r="C2" s="67" t="str">
        <f>""</f>
        <v/>
      </c>
      <c r="D2" s="83" t="s">
        <v>3</v>
      </c>
      <c r="E2" s="97" t="s">
        <v>4</v>
      </c>
    </row>
    <row r="3" s="93" customFormat="1" ht="21" customHeight="1" spans="1:5">
      <c r="A3" s="10" t="s">
        <v>5</v>
      </c>
      <c r="B3" s="10" t="s">
        <v>6</v>
      </c>
      <c r="C3" s="10" t="s">
        <v>7</v>
      </c>
      <c r="D3" s="10" t="s">
        <v>8</v>
      </c>
      <c r="E3" s="10" t="str">
        <f>""</f>
        <v/>
      </c>
    </row>
    <row r="4" s="93" customFormat="1" ht="21" customHeight="1" spans="1:5">
      <c r="A4" s="10" t="s">
        <v>9</v>
      </c>
      <c r="B4" s="10" t="s">
        <v>10</v>
      </c>
      <c r="C4" s="10" t="s">
        <v>11</v>
      </c>
      <c r="D4" s="10" t="s">
        <v>10</v>
      </c>
      <c r="E4" s="10" t="s">
        <v>11</v>
      </c>
    </row>
    <row r="5" s="93" customFormat="1" ht="21" customHeight="1" spans="1:5">
      <c r="A5" s="98" t="s">
        <v>9</v>
      </c>
      <c r="B5" s="98" t="s">
        <v>12</v>
      </c>
      <c r="C5" s="98" t="s">
        <v>13</v>
      </c>
      <c r="D5" s="98" t="s">
        <v>14</v>
      </c>
      <c r="E5" s="98" t="s">
        <v>15</v>
      </c>
    </row>
    <row r="6" s="1" customFormat="1" ht="21" customHeight="1" spans="1:5">
      <c r="A6" s="11">
        <v>1</v>
      </c>
      <c r="B6" s="99" t="s">
        <v>16</v>
      </c>
      <c r="C6" s="47">
        <v>1928.79</v>
      </c>
      <c r="D6" s="99" t="s">
        <v>17</v>
      </c>
      <c r="E6" s="47">
        <v>777.88</v>
      </c>
    </row>
    <row r="7" s="1" customFormat="1" ht="21" customHeight="1" spans="1:5">
      <c r="A7" s="11">
        <v>2</v>
      </c>
      <c r="B7" s="99" t="s">
        <v>18</v>
      </c>
      <c r="C7" s="47">
        <v>0</v>
      </c>
      <c r="D7" s="99" t="s">
        <v>19</v>
      </c>
      <c r="E7" s="47"/>
    </row>
    <row r="8" s="1" customFormat="1" ht="21" customHeight="1" spans="1:5">
      <c r="A8" s="11">
        <v>3</v>
      </c>
      <c r="B8" s="99" t="s">
        <v>20</v>
      </c>
      <c r="C8" s="47"/>
      <c r="D8" s="99" t="s">
        <v>21</v>
      </c>
      <c r="E8" s="47">
        <v>0</v>
      </c>
    </row>
    <row r="9" s="1" customFormat="1" ht="21" customHeight="1" spans="1:5">
      <c r="A9" s="11">
        <v>4</v>
      </c>
      <c r="B9" s="99" t="s">
        <v>22</v>
      </c>
      <c r="C9" s="47">
        <v>0</v>
      </c>
      <c r="D9" s="99" t="s">
        <v>23</v>
      </c>
      <c r="E9" s="47"/>
    </row>
    <row r="10" s="1" customFormat="1" ht="21" customHeight="1" spans="1:5">
      <c r="A10" s="11">
        <v>5</v>
      </c>
      <c r="B10" s="99" t="s">
        <v>24</v>
      </c>
      <c r="C10" s="47">
        <v>0</v>
      </c>
      <c r="D10" s="99" t="s">
        <v>25</v>
      </c>
      <c r="E10" s="47">
        <v>0</v>
      </c>
    </row>
    <row r="11" s="1" customFormat="1" ht="21" customHeight="1" spans="1:5">
      <c r="A11" s="11">
        <v>6</v>
      </c>
      <c r="B11" s="99" t="s">
        <v>26</v>
      </c>
      <c r="C11" s="47">
        <v>0</v>
      </c>
      <c r="D11" s="99" t="s">
        <v>27</v>
      </c>
      <c r="E11" s="47">
        <v>0</v>
      </c>
    </row>
    <row r="12" s="1" customFormat="1" ht="21" customHeight="1" spans="1:5">
      <c r="A12" s="11">
        <v>7</v>
      </c>
      <c r="B12" s="99" t="s">
        <v>28</v>
      </c>
      <c r="C12" s="47">
        <v>0</v>
      </c>
      <c r="D12" s="99" t="s">
        <v>29</v>
      </c>
      <c r="E12" s="47">
        <v>32.5</v>
      </c>
    </row>
    <row r="13" s="1" customFormat="1" ht="21" customHeight="1" spans="1:5">
      <c r="A13" s="11">
        <v>8</v>
      </c>
      <c r="B13" s="99" t="s">
        <v>30</v>
      </c>
      <c r="C13" s="47" t="s">
        <v>30</v>
      </c>
      <c r="D13" s="99" t="s">
        <v>31</v>
      </c>
      <c r="E13" s="47">
        <v>96.14</v>
      </c>
    </row>
    <row r="14" s="1" customFormat="1" ht="21" customHeight="1" spans="1:5">
      <c r="A14" s="11">
        <v>9</v>
      </c>
      <c r="B14" s="99" t="s">
        <v>30</v>
      </c>
      <c r="C14" s="47" t="s">
        <v>30</v>
      </c>
      <c r="D14" s="99" t="s">
        <v>32</v>
      </c>
      <c r="E14" s="47">
        <v>172.58</v>
      </c>
    </row>
    <row r="15" s="1" customFormat="1" ht="21" customHeight="1" spans="1:5">
      <c r="A15" s="11">
        <v>10</v>
      </c>
      <c r="B15" s="99" t="s">
        <v>30</v>
      </c>
      <c r="C15" s="47" t="s">
        <v>30</v>
      </c>
      <c r="D15" s="99" t="s">
        <v>33</v>
      </c>
      <c r="E15" s="47">
        <v>42.61</v>
      </c>
    </row>
    <row r="16" s="1" customFormat="1" ht="21" customHeight="1" spans="1:5">
      <c r="A16" s="11">
        <v>11</v>
      </c>
      <c r="B16" s="99" t="s">
        <v>30</v>
      </c>
      <c r="C16" s="47" t="s">
        <v>30</v>
      </c>
      <c r="D16" s="99" t="s">
        <v>34</v>
      </c>
      <c r="E16" s="47">
        <v>25</v>
      </c>
    </row>
    <row r="17" s="1" customFormat="1" ht="21" customHeight="1" spans="1:5">
      <c r="A17" s="11">
        <v>12</v>
      </c>
      <c r="B17" s="99" t="s">
        <v>30</v>
      </c>
      <c r="C17" s="47" t="s">
        <v>30</v>
      </c>
      <c r="D17" s="99" t="s">
        <v>35</v>
      </c>
      <c r="E17" s="47">
        <v>715.79</v>
      </c>
    </row>
    <row r="18" s="1" customFormat="1" ht="21" customHeight="1" spans="1:5">
      <c r="A18" s="11">
        <v>13</v>
      </c>
      <c r="B18" s="99" t="s">
        <v>30</v>
      </c>
      <c r="C18" s="47" t="s">
        <v>30</v>
      </c>
      <c r="D18" s="99" t="s">
        <v>36</v>
      </c>
      <c r="E18" s="47"/>
    </row>
    <row r="19" s="1" customFormat="1" ht="21" customHeight="1" spans="1:5">
      <c r="A19" s="11">
        <v>14</v>
      </c>
      <c r="B19" s="99" t="s">
        <v>30</v>
      </c>
      <c r="C19" s="47" t="s">
        <v>30</v>
      </c>
      <c r="D19" s="99" t="s">
        <v>37</v>
      </c>
      <c r="E19" s="47"/>
    </row>
    <row r="20" s="1" customFormat="1" ht="21" customHeight="1" spans="1:5">
      <c r="A20" s="11">
        <v>15</v>
      </c>
      <c r="B20" s="99" t="s">
        <v>30</v>
      </c>
      <c r="C20" s="47" t="s">
        <v>30</v>
      </c>
      <c r="D20" s="99" t="s">
        <v>38</v>
      </c>
      <c r="E20" s="47">
        <v>0</v>
      </c>
    </row>
    <row r="21" s="1" customFormat="1" ht="21" customHeight="1" spans="1:5">
      <c r="A21" s="11">
        <v>16</v>
      </c>
      <c r="B21" s="99" t="s">
        <v>30</v>
      </c>
      <c r="C21" s="47"/>
      <c r="D21" s="99" t="s">
        <v>39</v>
      </c>
      <c r="E21" s="47">
        <v>0</v>
      </c>
    </row>
    <row r="22" s="1" customFormat="1" ht="21" customHeight="1" spans="1:5">
      <c r="A22" s="11">
        <v>17</v>
      </c>
      <c r="B22" s="99" t="s">
        <v>30</v>
      </c>
      <c r="C22" s="47"/>
      <c r="D22" s="99" t="s">
        <v>40</v>
      </c>
      <c r="E22" s="47">
        <v>0</v>
      </c>
    </row>
    <row r="23" s="1" customFormat="1" ht="21" customHeight="1" spans="1:5">
      <c r="A23" s="11">
        <v>18</v>
      </c>
      <c r="B23" s="99" t="s">
        <v>30</v>
      </c>
      <c r="C23" s="47"/>
      <c r="D23" s="99" t="s">
        <v>41</v>
      </c>
      <c r="E23" s="47">
        <v>0</v>
      </c>
    </row>
    <row r="24" s="1" customFormat="1" ht="21" customHeight="1" spans="1:5">
      <c r="A24" s="11">
        <v>19</v>
      </c>
      <c r="B24" s="99" t="s">
        <v>30</v>
      </c>
      <c r="C24" s="47"/>
      <c r="D24" s="99" t="s">
        <v>42</v>
      </c>
      <c r="E24" s="47">
        <v>42.29</v>
      </c>
    </row>
    <row r="25" s="1" customFormat="1" ht="21" customHeight="1" spans="1:5">
      <c r="A25" s="11">
        <v>20</v>
      </c>
      <c r="B25" s="99" t="s">
        <v>30</v>
      </c>
      <c r="C25" s="47"/>
      <c r="D25" s="99" t="s">
        <v>43</v>
      </c>
      <c r="E25" s="47">
        <v>0</v>
      </c>
    </row>
    <row r="26" s="1" customFormat="1" ht="21" customHeight="1" spans="1:5">
      <c r="A26" s="11">
        <v>21</v>
      </c>
      <c r="B26" s="99" t="s">
        <v>30</v>
      </c>
      <c r="C26" s="47"/>
      <c r="D26" s="100" t="s">
        <v>44</v>
      </c>
      <c r="E26" s="47">
        <v>24</v>
      </c>
    </row>
    <row r="27" s="1" customFormat="1" ht="21" customHeight="1" spans="1:5">
      <c r="A27" s="11">
        <v>22</v>
      </c>
      <c r="B27" s="99" t="s">
        <v>30</v>
      </c>
      <c r="C27" s="47"/>
      <c r="D27" s="99" t="s">
        <v>45</v>
      </c>
      <c r="E27" s="47">
        <v>0</v>
      </c>
    </row>
    <row r="28" s="1" customFormat="1" ht="21" customHeight="1" spans="1:5">
      <c r="A28" s="11">
        <v>23</v>
      </c>
      <c r="B28" s="101" t="s">
        <v>46</v>
      </c>
      <c r="C28" s="48">
        <v>1928.79</v>
      </c>
      <c r="D28" s="101" t="s">
        <v>47</v>
      </c>
      <c r="E28" s="48">
        <f>SUM(E6:E27)</f>
        <v>1928.79</v>
      </c>
    </row>
    <row r="29" s="1" customFormat="1" ht="21" customHeight="1" spans="1:5">
      <c r="A29" s="11">
        <v>24</v>
      </c>
      <c r="B29" s="99" t="s">
        <v>48</v>
      </c>
      <c r="C29" s="47">
        <v>0</v>
      </c>
      <c r="D29" s="99" t="s">
        <v>49</v>
      </c>
      <c r="E29" s="47">
        <v>0</v>
      </c>
    </row>
    <row r="30" s="1" customFormat="1" ht="21" customHeight="1" spans="1:5">
      <c r="A30" s="11">
        <v>25</v>
      </c>
      <c r="B30" s="99" t="s">
        <v>50</v>
      </c>
      <c r="C30" s="47"/>
      <c r="D30" s="99" t="s">
        <v>51</v>
      </c>
      <c r="E30" s="47"/>
    </row>
    <row r="31" s="1" customFormat="1" ht="21" customHeight="1" spans="1:5">
      <c r="A31" s="11">
        <v>26</v>
      </c>
      <c r="B31" s="102" t="s">
        <v>52</v>
      </c>
      <c r="C31" s="48">
        <v>1928.79</v>
      </c>
      <c r="D31" s="102" t="s">
        <v>52</v>
      </c>
      <c r="E31" s="48">
        <v>1928.79</v>
      </c>
    </row>
  </sheetData>
  <mergeCells count="5">
    <mergeCell ref="A1:E1"/>
    <mergeCell ref="A2:C2"/>
    <mergeCell ref="B3:C3"/>
    <mergeCell ref="D3:E3"/>
    <mergeCell ref="A3:A4"/>
  </mergeCells>
  <printOptions horizontalCentered="1"/>
  <pageMargins left="0" right="0" top="0.748031496062992" bottom="0.748031496062992" header="0.31496062992126" footer="0.31496062992126"/>
  <pageSetup paperSize="9" orientation="portrait" blackAndWhite="1" useFirstPageNumber="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33333333333333" defaultRowHeight="11.25"/>
  <sheetData/>
  <pageMargins left="0.698611111111111" right="0.698611111111111" top="0.75" bottom="0.75" header="0.3" footer="0.3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1.25"/>
  <sheetData/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3"/>
  <sheetViews>
    <sheetView showZeros="0" topLeftCell="A41" workbookViewId="0">
      <selection activeCell="E13" sqref="E13"/>
    </sheetView>
  </sheetViews>
  <sheetFormatPr defaultColWidth="9.33333333333333" defaultRowHeight="11.25"/>
  <cols>
    <col min="1" max="1" width="6.66666666666667" style="84" customWidth="1"/>
    <col min="2" max="2" width="12.6666666666667" style="84" customWidth="1"/>
    <col min="3" max="3" width="35.1666666666667" style="84" customWidth="1"/>
    <col min="4" max="5" width="12.3333333333333" style="84" customWidth="1"/>
    <col min="6" max="11" width="7.33333333333333" style="84" customWidth="1"/>
    <col min="12" max="16384" width="9.33333333333333" style="84"/>
  </cols>
  <sheetData>
    <row r="1" ht="33" customHeight="1" spans="1:11">
      <c r="A1" s="80" t="s">
        <v>53</v>
      </c>
      <c r="B1" s="81" t="str">
        <f t="shared" ref="B1:K1" si="0">""</f>
        <v/>
      </c>
      <c r="C1" s="81" t="str">
        <f t="shared" si="0"/>
        <v/>
      </c>
      <c r="D1" s="81" t="str">
        <f t="shared" si="0"/>
        <v/>
      </c>
      <c r="E1" s="81" t="str">
        <f t="shared" si="0"/>
        <v/>
      </c>
      <c r="F1" s="81" t="str">
        <f t="shared" si="0"/>
        <v/>
      </c>
      <c r="G1" s="81" t="str">
        <f t="shared" si="0"/>
        <v/>
      </c>
      <c r="H1" s="81" t="str">
        <f t="shared" si="0"/>
        <v/>
      </c>
      <c r="I1" s="81" t="str">
        <f t="shared" si="0"/>
        <v/>
      </c>
      <c r="J1" s="82" t="str">
        <f t="shared" si="0"/>
        <v/>
      </c>
      <c r="K1" s="81" t="str">
        <f t="shared" si="0"/>
        <v/>
      </c>
    </row>
    <row r="2" ht="36" customHeight="1" spans="1:11">
      <c r="A2" s="85" t="s">
        <v>1</v>
      </c>
      <c r="B2" s="86" t="str">
        <f t="shared" ref="B2:G2" si="1">""</f>
        <v/>
      </c>
      <c r="C2" s="86" t="str">
        <f t="shared" si="1"/>
        <v/>
      </c>
      <c r="D2" s="86" t="str">
        <f t="shared" si="1"/>
        <v/>
      </c>
      <c r="E2" s="86" t="str">
        <f t="shared" si="1"/>
        <v/>
      </c>
      <c r="F2" s="87" t="s">
        <v>54</v>
      </c>
      <c r="G2" s="86" t="str">
        <f t="shared" si="1"/>
        <v/>
      </c>
      <c r="H2" s="85" t="s">
        <v>55</v>
      </c>
      <c r="I2" s="86" t="str">
        <f>""</f>
        <v/>
      </c>
      <c r="J2" s="92" t="s">
        <v>56</v>
      </c>
      <c r="K2" s="86" t="str">
        <f>""</f>
        <v/>
      </c>
    </row>
    <row r="3" ht="21.75" customHeight="1" spans="1:11">
      <c r="A3" s="88" t="s">
        <v>5</v>
      </c>
      <c r="B3" s="88" t="s">
        <v>57</v>
      </c>
      <c r="C3" s="88" t="str">
        <f>""</f>
        <v/>
      </c>
      <c r="D3" s="88" t="s">
        <v>58</v>
      </c>
      <c r="E3" s="88" t="s">
        <v>59</v>
      </c>
      <c r="F3" s="88" t="s">
        <v>60</v>
      </c>
      <c r="G3" s="88" t="s">
        <v>61</v>
      </c>
      <c r="H3" s="88" t="str">
        <f>""</f>
        <v/>
      </c>
      <c r="I3" s="88" t="s">
        <v>62</v>
      </c>
      <c r="J3" s="88" t="s">
        <v>63</v>
      </c>
      <c r="K3" s="88" t="s">
        <v>64</v>
      </c>
    </row>
    <row r="4" ht="71.25" spans="1:11">
      <c r="A4" s="88" t="s">
        <v>9</v>
      </c>
      <c r="B4" s="88" t="s">
        <v>65</v>
      </c>
      <c r="C4" s="88" t="s">
        <v>66</v>
      </c>
      <c r="D4" s="88" t="str">
        <f>""</f>
        <v/>
      </c>
      <c r="E4" s="88" t="s">
        <v>67</v>
      </c>
      <c r="F4" s="88" t="s">
        <v>68</v>
      </c>
      <c r="G4" s="88" t="s">
        <v>67</v>
      </c>
      <c r="H4" s="88" t="s">
        <v>69</v>
      </c>
      <c r="I4" s="88" t="str">
        <f>""</f>
        <v/>
      </c>
      <c r="J4" s="88" t="str">
        <f>""</f>
        <v/>
      </c>
      <c r="K4" s="88" t="s">
        <v>70</v>
      </c>
    </row>
    <row r="5" ht="22.5" customHeight="1" spans="1:11">
      <c r="A5" s="88" t="s">
        <v>9</v>
      </c>
      <c r="B5" s="88" t="s">
        <v>12</v>
      </c>
      <c r="C5" s="88" t="s">
        <v>13</v>
      </c>
      <c r="D5" s="88" t="s">
        <v>14</v>
      </c>
      <c r="E5" s="88" t="s">
        <v>15</v>
      </c>
      <c r="F5" s="88" t="s">
        <v>71</v>
      </c>
      <c r="G5" s="88" t="s">
        <v>72</v>
      </c>
      <c r="H5" s="88" t="s">
        <v>73</v>
      </c>
      <c r="I5" s="88" t="s">
        <v>74</v>
      </c>
      <c r="J5" s="88" t="s">
        <v>75</v>
      </c>
      <c r="K5" s="88" t="s">
        <v>76</v>
      </c>
    </row>
    <row r="6" ht="22.5" customHeight="1" spans="1:11">
      <c r="A6" s="89">
        <v>1</v>
      </c>
      <c r="B6" s="43" t="s">
        <v>30</v>
      </c>
      <c r="C6" s="90" t="s">
        <v>52</v>
      </c>
      <c r="D6" s="42">
        <f>D7+D60+D21+D24+D32+D37+D42+D45+D57</f>
        <v>1928.79</v>
      </c>
      <c r="E6" s="42">
        <f>E7+E21+E24+E32+E37+E42+E45+E57+E60</f>
        <v>1928.79</v>
      </c>
      <c r="F6" s="42">
        <v>0</v>
      </c>
      <c r="G6" s="42">
        <v>0</v>
      </c>
      <c r="H6" s="42">
        <v>0</v>
      </c>
      <c r="I6" s="42">
        <v>0</v>
      </c>
      <c r="J6" s="42">
        <v>0</v>
      </c>
      <c r="K6" s="42">
        <v>0</v>
      </c>
    </row>
    <row r="7" ht="22.5" customHeight="1" spans="1:11">
      <c r="A7" s="89">
        <v>2</v>
      </c>
      <c r="B7" s="40" t="s">
        <v>77</v>
      </c>
      <c r="C7" s="41" t="s">
        <v>78</v>
      </c>
      <c r="D7" s="42">
        <f>D8+D12+D17+D19</f>
        <v>777.88</v>
      </c>
      <c r="E7" s="42">
        <f>E8+E12+E17+E19</f>
        <v>777.88</v>
      </c>
      <c r="F7" s="42"/>
      <c r="G7" s="45"/>
      <c r="H7" s="45"/>
      <c r="I7" s="45">
        <v>0</v>
      </c>
      <c r="J7" s="45">
        <v>0</v>
      </c>
      <c r="K7" s="45">
        <v>0</v>
      </c>
    </row>
    <row r="8" ht="22.5" customHeight="1" spans="1:11">
      <c r="A8" s="89">
        <v>3</v>
      </c>
      <c r="B8" s="43" t="s">
        <v>79</v>
      </c>
      <c r="C8" s="44" t="s">
        <v>80</v>
      </c>
      <c r="D8" s="45">
        <f>D9+D10+D11</f>
        <v>7.5</v>
      </c>
      <c r="E8" s="45">
        <f>E9+E10+E11</f>
        <v>7.5</v>
      </c>
      <c r="F8" s="42"/>
      <c r="G8" s="45"/>
      <c r="H8" s="45"/>
      <c r="I8" s="45"/>
      <c r="J8" s="45"/>
      <c r="K8" s="45"/>
    </row>
    <row r="9" ht="22.5" customHeight="1" spans="1:11">
      <c r="A9" s="89">
        <v>4</v>
      </c>
      <c r="B9" s="43" t="s">
        <v>81</v>
      </c>
      <c r="C9" s="44" t="s">
        <v>82</v>
      </c>
      <c r="D9" s="45">
        <v>1.5</v>
      </c>
      <c r="E9" s="45">
        <v>1.5</v>
      </c>
      <c r="F9" s="42"/>
      <c r="G9" s="45"/>
      <c r="H9" s="45"/>
      <c r="I9" s="45"/>
      <c r="J9" s="45"/>
      <c r="K9" s="45"/>
    </row>
    <row r="10" ht="22.5" customHeight="1" spans="1:11">
      <c r="A10" s="89">
        <v>5</v>
      </c>
      <c r="B10" s="43" t="s">
        <v>83</v>
      </c>
      <c r="C10" s="44" t="s">
        <v>84</v>
      </c>
      <c r="D10" s="45">
        <v>4</v>
      </c>
      <c r="E10" s="45">
        <v>4</v>
      </c>
      <c r="F10" s="42"/>
      <c r="G10" s="45"/>
      <c r="H10" s="45"/>
      <c r="I10" s="45"/>
      <c r="J10" s="45"/>
      <c r="K10" s="45"/>
    </row>
    <row r="11" ht="22.5" customHeight="1" spans="1:11">
      <c r="A11" s="89">
        <v>6</v>
      </c>
      <c r="B11" s="43" t="s">
        <v>85</v>
      </c>
      <c r="C11" s="44" t="s">
        <v>86</v>
      </c>
      <c r="D11" s="45">
        <v>2</v>
      </c>
      <c r="E11" s="45">
        <v>2</v>
      </c>
      <c r="F11" s="42"/>
      <c r="G11" s="45"/>
      <c r="H11" s="45"/>
      <c r="I11" s="45"/>
      <c r="J11" s="45"/>
      <c r="K11" s="45"/>
    </row>
    <row r="12" ht="22.5" customHeight="1" spans="1:11">
      <c r="A12" s="89">
        <v>7</v>
      </c>
      <c r="B12" s="43" t="s">
        <v>87</v>
      </c>
      <c r="C12" s="44" t="s">
        <v>88</v>
      </c>
      <c r="D12" s="45">
        <f>D13+D14+D15+D16</f>
        <v>735.5</v>
      </c>
      <c r="E12" s="45">
        <f>E13+E14+E15+E16</f>
        <v>735.5</v>
      </c>
      <c r="F12" s="45"/>
      <c r="G12" s="45">
        <v>0</v>
      </c>
      <c r="H12" s="45">
        <v>0</v>
      </c>
      <c r="I12" s="45">
        <v>0</v>
      </c>
      <c r="J12" s="45">
        <v>0</v>
      </c>
      <c r="K12" s="45">
        <v>0</v>
      </c>
    </row>
    <row r="13" ht="22.5" customHeight="1" spans="1:11">
      <c r="A13" s="89">
        <v>8</v>
      </c>
      <c r="B13" s="43" t="s">
        <v>89</v>
      </c>
      <c r="C13" s="44" t="s">
        <v>90</v>
      </c>
      <c r="D13" s="45">
        <v>663.5</v>
      </c>
      <c r="E13" s="45">
        <v>663.5</v>
      </c>
      <c r="F13" s="45"/>
      <c r="G13" s="45">
        <v>0</v>
      </c>
      <c r="H13" s="45">
        <v>0</v>
      </c>
      <c r="I13" s="45">
        <v>0</v>
      </c>
      <c r="J13" s="45">
        <v>0</v>
      </c>
      <c r="K13" s="45">
        <v>0</v>
      </c>
    </row>
    <row r="14" ht="22.5" customHeight="1" spans="1:11">
      <c r="A14" s="89">
        <v>9</v>
      </c>
      <c r="B14" s="43" t="s">
        <v>91</v>
      </c>
      <c r="C14" s="44" t="s">
        <v>92</v>
      </c>
      <c r="D14" s="45">
        <v>12</v>
      </c>
      <c r="E14" s="45">
        <v>12</v>
      </c>
      <c r="F14" s="45"/>
      <c r="G14" s="45"/>
      <c r="H14" s="45"/>
      <c r="I14" s="45"/>
      <c r="J14" s="45"/>
      <c r="K14" s="45"/>
    </row>
    <row r="15" ht="22.5" customHeight="1" spans="1:11">
      <c r="A15" s="89">
        <v>10</v>
      </c>
      <c r="B15" s="43" t="s">
        <v>93</v>
      </c>
      <c r="C15" s="44" t="s">
        <v>94</v>
      </c>
      <c r="D15" s="45">
        <v>20</v>
      </c>
      <c r="E15" s="45">
        <v>20</v>
      </c>
      <c r="F15" s="45"/>
      <c r="G15" s="45"/>
      <c r="H15" s="45"/>
      <c r="I15" s="45"/>
      <c r="J15" s="45"/>
      <c r="K15" s="45"/>
    </row>
    <row r="16" ht="22.5" customHeight="1" spans="1:11">
      <c r="A16" s="89">
        <v>11</v>
      </c>
      <c r="B16" s="43" t="s">
        <v>95</v>
      </c>
      <c r="C16" s="44" t="s">
        <v>96</v>
      </c>
      <c r="D16" s="45">
        <v>40</v>
      </c>
      <c r="E16" s="45">
        <v>40</v>
      </c>
      <c r="F16" s="45"/>
      <c r="G16" s="45"/>
      <c r="H16" s="45"/>
      <c r="I16" s="45"/>
      <c r="J16" s="45"/>
      <c r="K16" s="45"/>
    </row>
    <row r="17" ht="22.5" customHeight="1" spans="1:11">
      <c r="A17" s="89">
        <v>12</v>
      </c>
      <c r="B17" s="43" t="s">
        <v>97</v>
      </c>
      <c r="C17" s="44" t="s">
        <v>98</v>
      </c>
      <c r="D17" s="45">
        <v>2.76</v>
      </c>
      <c r="E17" s="45">
        <v>2.76</v>
      </c>
      <c r="F17" s="45"/>
      <c r="G17" s="45"/>
      <c r="H17" s="45"/>
      <c r="I17" s="45"/>
      <c r="J17" s="45"/>
      <c r="K17" s="45"/>
    </row>
    <row r="18" ht="22.5" customHeight="1" spans="1:11">
      <c r="A18" s="89">
        <v>13</v>
      </c>
      <c r="B18" s="43" t="s">
        <v>99</v>
      </c>
      <c r="C18" s="44" t="s">
        <v>100</v>
      </c>
      <c r="D18" s="45">
        <v>2.76</v>
      </c>
      <c r="E18" s="45">
        <v>2.76</v>
      </c>
      <c r="F18" s="45"/>
      <c r="G18" s="45"/>
      <c r="H18" s="45"/>
      <c r="I18" s="45"/>
      <c r="J18" s="45"/>
      <c r="K18" s="45"/>
    </row>
    <row r="19" ht="22.5" customHeight="1" spans="1:11">
      <c r="A19" s="89">
        <v>14</v>
      </c>
      <c r="B19" s="43" t="s">
        <v>101</v>
      </c>
      <c r="C19" s="44" t="s">
        <v>102</v>
      </c>
      <c r="D19" s="45">
        <v>32.12</v>
      </c>
      <c r="E19" s="45">
        <v>32.12</v>
      </c>
      <c r="F19" s="45"/>
      <c r="G19" s="45">
        <v>0</v>
      </c>
      <c r="H19" s="45">
        <v>0</v>
      </c>
      <c r="I19" s="45">
        <v>0</v>
      </c>
      <c r="J19" s="45">
        <v>0</v>
      </c>
      <c r="K19" s="45">
        <v>0</v>
      </c>
    </row>
    <row r="20" ht="22.5" customHeight="1" spans="1:11">
      <c r="A20" s="89">
        <v>15</v>
      </c>
      <c r="B20" s="43" t="s">
        <v>103</v>
      </c>
      <c r="C20" s="44" t="s">
        <v>92</v>
      </c>
      <c r="D20" s="45">
        <v>32.12</v>
      </c>
      <c r="E20" s="45">
        <v>32.12</v>
      </c>
      <c r="F20" s="45"/>
      <c r="G20" s="45">
        <v>0</v>
      </c>
      <c r="H20" s="45">
        <v>0</v>
      </c>
      <c r="I20" s="45">
        <v>0</v>
      </c>
      <c r="J20" s="45">
        <v>0</v>
      </c>
      <c r="K20" s="45">
        <v>0</v>
      </c>
    </row>
    <row r="21" ht="22.5" customHeight="1" spans="1:11">
      <c r="A21" s="89">
        <v>21</v>
      </c>
      <c r="B21" s="40" t="s">
        <v>104</v>
      </c>
      <c r="C21" s="41" t="s">
        <v>105</v>
      </c>
      <c r="D21" s="42">
        <v>32.5</v>
      </c>
      <c r="E21" s="42">
        <v>32.5</v>
      </c>
      <c r="F21" s="45"/>
      <c r="G21" s="45"/>
      <c r="H21" s="45"/>
      <c r="I21" s="45"/>
      <c r="J21" s="45"/>
      <c r="K21" s="45"/>
    </row>
    <row r="22" ht="22.5" customHeight="1" spans="1:11">
      <c r="A22" s="89">
        <v>22</v>
      </c>
      <c r="B22" s="43" t="s">
        <v>106</v>
      </c>
      <c r="C22" s="44" t="s">
        <v>107</v>
      </c>
      <c r="D22" s="45">
        <v>32.5</v>
      </c>
      <c r="E22" s="45">
        <v>32.5</v>
      </c>
      <c r="F22" s="45"/>
      <c r="G22" s="45"/>
      <c r="H22" s="45"/>
      <c r="I22" s="45"/>
      <c r="J22" s="45"/>
      <c r="K22" s="45"/>
    </row>
    <row r="23" ht="22.5" customHeight="1" spans="1:11">
      <c r="A23" s="89">
        <v>23</v>
      </c>
      <c r="B23" s="43" t="s">
        <v>108</v>
      </c>
      <c r="C23" s="44" t="s">
        <v>109</v>
      </c>
      <c r="D23" s="45">
        <v>32.5</v>
      </c>
      <c r="E23" s="45">
        <v>32.5</v>
      </c>
      <c r="F23" s="45"/>
      <c r="G23" s="45"/>
      <c r="H23" s="45"/>
      <c r="I23" s="45"/>
      <c r="J23" s="45"/>
      <c r="K23" s="45"/>
    </row>
    <row r="24" ht="22.5" customHeight="1" spans="1:11">
      <c r="A24" s="89">
        <v>24</v>
      </c>
      <c r="B24" s="40" t="s">
        <v>110</v>
      </c>
      <c r="C24" s="41" t="s">
        <v>111</v>
      </c>
      <c r="D24" s="42">
        <f>D25+D28+D30</f>
        <v>96.14</v>
      </c>
      <c r="E24" s="42">
        <f>E25+E28+E30</f>
        <v>96.14</v>
      </c>
      <c r="F24" s="45"/>
      <c r="G24" s="45">
        <v>0</v>
      </c>
      <c r="H24" s="45">
        <v>0</v>
      </c>
      <c r="I24" s="45">
        <v>0</v>
      </c>
      <c r="J24" s="45">
        <v>0</v>
      </c>
      <c r="K24" s="45">
        <v>0</v>
      </c>
    </row>
    <row r="25" ht="22.5" customHeight="1" spans="1:11">
      <c r="A25" s="89">
        <v>25</v>
      </c>
      <c r="B25" s="43" t="s">
        <v>112</v>
      </c>
      <c r="C25" s="44" t="s">
        <v>113</v>
      </c>
      <c r="D25" s="45">
        <v>74.38</v>
      </c>
      <c r="E25" s="45">
        <v>74.38</v>
      </c>
      <c r="F25" s="45"/>
      <c r="G25" s="45">
        <v>0</v>
      </c>
      <c r="H25" s="45">
        <v>0</v>
      </c>
      <c r="I25" s="45">
        <v>0</v>
      </c>
      <c r="J25" s="45">
        <v>0</v>
      </c>
      <c r="K25" s="45">
        <v>0</v>
      </c>
    </row>
    <row r="26" ht="22.5" customHeight="1" spans="1:11">
      <c r="A26" s="89">
        <v>26</v>
      </c>
      <c r="B26" s="43" t="s">
        <v>114</v>
      </c>
      <c r="C26" s="44" t="s">
        <v>115</v>
      </c>
      <c r="D26" s="45">
        <v>18</v>
      </c>
      <c r="E26" s="45">
        <v>18</v>
      </c>
      <c r="F26" s="45"/>
      <c r="G26" s="45">
        <v>0</v>
      </c>
      <c r="H26" s="45">
        <v>0</v>
      </c>
      <c r="I26" s="45">
        <v>0</v>
      </c>
      <c r="J26" s="45">
        <v>0</v>
      </c>
      <c r="K26" s="45">
        <v>0</v>
      </c>
    </row>
    <row r="27" ht="22.5" customHeight="1" spans="1:11">
      <c r="A27" s="89">
        <v>27</v>
      </c>
      <c r="B27" s="43" t="s">
        <v>116</v>
      </c>
      <c r="C27" s="44" t="s">
        <v>117</v>
      </c>
      <c r="D27" s="45">
        <v>56.38</v>
      </c>
      <c r="E27" s="45">
        <v>56.38</v>
      </c>
      <c r="F27" s="45"/>
      <c r="G27" s="45"/>
      <c r="H27" s="45"/>
      <c r="I27" s="45"/>
      <c r="J27" s="45"/>
      <c r="K27" s="45"/>
    </row>
    <row r="28" ht="22.5" customHeight="1" spans="1:11">
      <c r="A28" s="89">
        <v>28</v>
      </c>
      <c r="B28" s="43" t="s">
        <v>118</v>
      </c>
      <c r="C28" s="44" t="s">
        <v>119</v>
      </c>
      <c r="D28" s="45">
        <v>20</v>
      </c>
      <c r="E28" s="45">
        <v>20</v>
      </c>
      <c r="F28" s="45"/>
      <c r="G28" s="45">
        <v>0</v>
      </c>
      <c r="H28" s="45">
        <v>0</v>
      </c>
      <c r="I28" s="45">
        <v>0</v>
      </c>
      <c r="J28" s="45">
        <v>0</v>
      </c>
      <c r="K28" s="45">
        <v>0</v>
      </c>
    </row>
    <row r="29" ht="22.5" customHeight="1" spans="1:11">
      <c r="A29" s="89">
        <v>29</v>
      </c>
      <c r="B29" s="43" t="s">
        <v>120</v>
      </c>
      <c r="C29" s="44" t="s">
        <v>121</v>
      </c>
      <c r="D29" s="45">
        <v>20</v>
      </c>
      <c r="E29" s="45">
        <v>20</v>
      </c>
      <c r="F29" s="45"/>
      <c r="G29" s="45">
        <v>0</v>
      </c>
      <c r="H29" s="45">
        <v>0</v>
      </c>
      <c r="I29" s="45">
        <v>0</v>
      </c>
      <c r="J29" s="45">
        <v>0</v>
      </c>
      <c r="K29" s="45">
        <v>0</v>
      </c>
    </row>
    <row r="30" ht="22.5" customHeight="1" spans="1:11">
      <c r="A30" s="89">
        <v>30</v>
      </c>
      <c r="B30" s="43" t="s">
        <v>122</v>
      </c>
      <c r="C30" s="44" t="s">
        <v>123</v>
      </c>
      <c r="D30" s="45">
        <v>1.76</v>
      </c>
      <c r="E30" s="45">
        <v>1.76</v>
      </c>
      <c r="F30" s="45"/>
      <c r="G30" s="45"/>
      <c r="H30" s="45"/>
      <c r="I30" s="45"/>
      <c r="J30" s="45"/>
      <c r="K30" s="45"/>
    </row>
    <row r="31" ht="22.5" customHeight="1" spans="1:11">
      <c r="A31" s="89">
        <v>31</v>
      </c>
      <c r="B31" s="43" t="s">
        <v>124</v>
      </c>
      <c r="C31" s="44" t="s">
        <v>125</v>
      </c>
      <c r="D31" s="45">
        <v>1.76</v>
      </c>
      <c r="E31" s="45">
        <v>1.76</v>
      </c>
      <c r="F31" s="45"/>
      <c r="G31" s="45"/>
      <c r="H31" s="45"/>
      <c r="I31" s="45"/>
      <c r="J31" s="45"/>
      <c r="K31" s="45"/>
    </row>
    <row r="32" ht="22.5" customHeight="1" spans="1:11">
      <c r="A32" s="89">
        <v>32</v>
      </c>
      <c r="B32" s="40" t="s">
        <v>126</v>
      </c>
      <c r="C32" s="41" t="s">
        <v>127</v>
      </c>
      <c r="D32" s="42">
        <f>D33+D35</f>
        <v>172.58</v>
      </c>
      <c r="E32" s="42">
        <f>E33+E35</f>
        <v>172.58</v>
      </c>
      <c r="F32" s="42"/>
      <c r="G32" s="45">
        <v>0</v>
      </c>
      <c r="H32" s="45">
        <v>0</v>
      </c>
      <c r="I32" s="45">
        <v>0</v>
      </c>
      <c r="J32" s="45">
        <v>0</v>
      </c>
      <c r="K32" s="45">
        <v>0</v>
      </c>
    </row>
    <row r="33" ht="22.5" customHeight="1" spans="1:11">
      <c r="A33" s="89">
        <v>33</v>
      </c>
      <c r="B33" s="43" t="s">
        <v>128</v>
      </c>
      <c r="C33" s="44" t="s">
        <v>129</v>
      </c>
      <c r="D33" s="45">
        <v>25.36</v>
      </c>
      <c r="E33" s="45">
        <v>25.36</v>
      </c>
      <c r="F33" s="42"/>
      <c r="G33" s="45"/>
      <c r="H33" s="45"/>
      <c r="I33" s="45"/>
      <c r="J33" s="45"/>
      <c r="K33" s="45"/>
    </row>
    <row r="34" ht="22.5" customHeight="1" spans="1:11">
      <c r="A34" s="89">
        <v>34</v>
      </c>
      <c r="B34" s="43" t="s">
        <v>130</v>
      </c>
      <c r="C34" s="44" t="s">
        <v>131</v>
      </c>
      <c r="D34" s="45">
        <v>25.36</v>
      </c>
      <c r="E34" s="45">
        <v>25.36</v>
      </c>
      <c r="F34" s="42"/>
      <c r="G34" s="45"/>
      <c r="H34" s="45"/>
      <c r="I34" s="45"/>
      <c r="J34" s="45"/>
      <c r="K34" s="45"/>
    </row>
    <row r="35" ht="22.5" customHeight="1" spans="1:11">
      <c r="A35" s="89">
        <v>35</v>
      </c>
      <c r="B35" s="43" t="s">
        <v>132</v>
      </c>
      <c r="C35" s="44" t="s">
        <v>133</v>
      </c>
      <c r="D35" s="45">
        <v>147.22</v>
      </c>
      <c r="E35" s="45">
        <v>147.22</v>
      </c>
      <c r="F35" s="45"/>
      <c r="G35" s="45">
        <v>0</v>
      </c>
      <c r="H35" s="45">
        <v>0</v>
      </c>
      <c r="I35" s="45">
        <v>0</v>
      </c>
      <c r="J35" s="45">
        <v>0</v>
      </c>
      <c r="K35" s="45">
        <v>0</v>
      </c>
    </row>
    <row r="36" ht="22.5" customHeight="1" spans="1:11">
      <c r="A36" s="89">
        <v>36</v>
      </c>
      <c r="B36" s="43" t="s">
        <v>134</v>
      </c>
      <c r="C36" s="44" t="s">
        <v>135</v>
      </c>
      <c r="D36" s="45">
        <v>147.22</v>
      </c>
      <c r="E36" s="45">
        <v>147.22</v>
      </c>
      <c r="F36" s="45"/>
      <c r="G36" s="45">
        <v>0</v>
      </c>
      <c r="H36" s="45">
        <v>0</v>
      </c>
      <c r="I36" s="45">
        <v>0</v>
      </c>
      <c r="J36" s="45">
        <v>0</v>
      </c>
      <c r="K36" s="45">
        <v>0</v>
      </c>
    </row>
    <row r="37" ht="22.5" customHeight="1" spans="1:11">
      <c r="A37" s="89">
        <v>37</v>
      </c>
      <c r="B37" s="40" t="s">
        <v>136</v>
      </c>
      <c r="C37" s="41" t="s">
        <v>137</v>
      </c>
      <c r="D37" s="42">
        <f>D38+D40</f>
        <v>42.61</v>
      </c>
      <c r="E37" s="42">
        <f>E38+E40</f>
        <v>42.61</v>
      </c>
      <c r="F37" s="42"/>
      <c r="G37" s="45">
        <v>0</v>
      </c>
      <c r="H37" s="45">
        <v>0</v>
      </c>
      <c r="I37" s="45">
        <v>0</v>
      </c>
      <c r="J37" s="45">
        <v>0</v>
      </c>
      <c r="K37" s="45">
        <v>0</v>
      </c>
    </row>
    <row r="38" ht="22.5" customHeight="1" spans="1:11">
      <c r="A38" s="89">
        <v>38</v>
      </c>
      <c r="B38" s="43" t="s">
        <v>138</v>
      </c>
      <c r="C38" s="44" t="s">
        <v>139</v>
      </c>
      <c r="D38" s="45">
        <v>31.5</v>
      </c>
      <c r="E38" s="45">
        <v>31.5</v>
      </c>
      <c r="F38" s="42"/>
      <c r="G38" s="45"/>
      <c r="H38" s="45"/>
      <c r="I38" s="45"/>
      <c r="J38" s="45"/>
      <c r="K38" s="45"/>
    </row>
    <row r="39" ht="22.5" customHeight="1" spans="1:11">
      <c r="A39" s="89">
        <v>39</v>
      </c>
      <c r="B39" s="43" t="s">
        <v>140</v>
      </c>
      <c r="C39" s="44" t="s">
        <v>141</v>
      </c>
      <c r="D39" s="45">
        <v>31.5</v>
      </c>
      <c r="E39" s="45">
        <v>31.5</v>
      </c>
      <c r="F39" s="42"/>
      <c r="G39" s="45"/>
      <c r="H39" s="45"/>
      <c r="I39" s="45"/>
      <c r="J39" s="45"/>
      <c r="K39" s="45"/>
    </row>
    <row r="40" ht="22.5" customHeight="1" spans="1:11">
      <c r="A40" s="89">
        <v>40</v>
      </c>
      <c r="B40" s="43" t="s">
        <v>142</v>
      </c>
      <c r="C40" s="44" t="s">
        <v>143</v>
      </c>
      <c r="D40" s="45">
        <v>11.11</v>
      </c>
      <c r="E40" s="45">
        <v>11.11</v>
      </c>
      <c r="F40" s="45"/>
      <c r="G40" s="45"/>
      <c r="H40" s="45"/>
      <c r="I40" s="45"/>
      <c r="J40" s="45"/>
      <c r="K40" s="45"/>
    </row>
    <row r="41" ht="22.5" customHeight="1" spans="1:11">
      <c r="A41" s="89">
        <v>41</v>
      </c>
      <c r="B41" s="43" t="s">
        <v>144</v>
      </c>
      <c r="C41" s="44" t="s">
        <v>145</v>
      </c>
      <c r="D41" s="45">
        <v>11.11</v>
      </c>
      <c r="E41" s="45">
        <v>11.11</v>
      </c>
      <c r="F41" s="45"/>
      <c r="G41" s="45"/>
      <c r="H41" s="45"/>
      <c r="I41" s="45"/>
      <c r="J41" s="45"/>
      <c r="K41" s="45"/>
    </row>
    <row r="42" ht="22.5" customHeight="1" spans="1:11">
      <c r="A42" s="89">
        <v>42</v>
      </c>
      <c r="B42" s="40" t="s">
        <v>146</v>
      </c>
      <c r="C42" s="41" t="s">
        <v>147</v>
      </c>
      <c r="D42" s="42">
        <v>25</v>
      </c>
      <c r="E42" s="42">
        <v>25</v>
      </c>
      <c r="F42" s="42"/>
      <c r="G42" s="45">
        <v>0</v>
      </c>
      <c r="H42" s="45">
        <v>0</v>
      </c>
      <c r="I42" s="45">
        <v>0</v>
      </c>
      <c r="J42" s="45">
        <v>0</v>
      </c>
      <c r="K42" s="45">
        <v>0</v>
      </c>
    </row>
    <row r="43" ht="22.5" customHeight="1" spans="1:11">
      <c r="A43" s="89">
        <v>43</v>
      </c>
      <c r="B43" s="43" t="s">
        <v>148</v>
      </c>
      <c r="C43" s="44" t="s">
        <v>149</v>
      </c>
      <c r="D43" s="45">
        <v>25</v>
      </c>
      <c r="E43" s="45">
        <v>25</v>
      </c>
      <c r="F43" s="45"/>
      <c r="G43" s="45">
        <v>0</v>
      </c>
      <c r="H43" s="45">
        <v>0</v>
      </c>
      <c r="I43" s="45">
        <v>0</v>
      </c>
      <c r="J43" s="45">
        <v>0</v>
      </c>
      <c r="K43" s="45">
        <v>0</v>
      </c>
    </row>
    <row r="44" ht="22.5" customHeight="1" spans="1:11">
      <c r="A44" s="89">
        <v>44</v>
      </c>
      <c r="B44" s="43" t="s">
        <v>150</v>
      </c>
      <c r="C44" s="44" t="s">
        <v>151</v>
      </c>
      <c r="D44" s="45">
        <v>25</v>
      </c>
      <c r="E44" s="45">
        <v>25</v>
      </c>
      <c r="F44" s="45"/>
      <c r="G44" s="45">
        <v>0</v>
      </c>
      <c r="H44" s="45">
        <v>0</v>
      </c>
      <c r="I44" s="45">
        <v>0</v>
      </c>
      <c r="J44" s="45">
        <v>0</v>
      </c>
      <c r="K44" s="45">
        <v>0</v>
      </c>
    </row>
    <row r="45" ht="22.5" customHeight="1" spans="1:11">
      <c r="A45" s="89">
        <v>45</v>
      </c>
      <c r="B45" s="40" t="s">
        <v>152</v>
      </c>
      <c r="C45" s="41" t="s">
        <v>153</v>
      </c>
      <c r="D45" s="42">
        <f>D46+D49+D51+D54</f>
        <v>715.79</v>
      </c>
      <c r="E45" s="42">
        <f>E46+E49+E51+E54</f>
        <v>715.79</v>
      </c>
      <c r="F45" s="42"/>
      <c r="G45" s="54"/>
      <c r="H45" s="54"/>
      <c r="I45" s="54"/>
      <c r="J45" s="54"/>
      <c r="K45" s="54"/>
    </row>
    <row r="46" ht="22.5" customHeight="1" spans="1:11">
      <c r="A46" s="89">
        <v>46</v>
      </c>
      <c r="B46" s="43" t="s">
        <v>154</v>
      </c>
      <c r="C46" s="44" t="s">
        <v>155</v>
      </c>
      <c r="D46" s="45">
        <f>D47+D48</f>
        <v>240</v>
      </c>
      <c r="E46" s="45">
        <f>E47+E48</f>
        <v>240</v>
      </c>
      <c r="F46" s="42"/>
      <c r="G46" s="54"/>
      <c r="H46" s="54"/>
      <c r="I46" s="54"/>
      <c r="J46" s="54"/>
      <c r="K46" s="54"/>
    </row>
    <row r="47" ht="22.5" customHeight="1" spans="1:11">
      <c r="A47" s="89">
        <v>47</v>
      </c>
      <c r="B47" s="43" t="s">
        <v>156</v>
      </c>
      <c r="C47" s="44" t="s">
        <v>157</v>
      </c>
      <c r="D47" s="45">
        <v>10</v>
      </c>
      <c r="E47" s="45">
        <v>10</v>
      </c>
      <c r="F47" s="42"/>
      <c r="G47" s="54"/>
      <c r="H47" s="54"/>
      <c r="I47" s="54"/>
      <c r="J47" s="54"/>
      <c r="K47" s="54"/>
    </row>
    <row r="48" ht="22.5" customHeight="1" spans="1:11">
      <c r="A48" s="89">
        <v>48</v>
      </c>
      <c r="B48" s="43" t="s">
        <v>158</v>
      </c>
      <c r="C48" s="44" t="s">
        <v>159</v>
      </c>
      <c r="D48" s="45">
        <v>230</v>
      </c>
      <c r="E48" s="45">
        <v>230</v>
      </c>
      <c r="F48" s="42"/>
      <c r="G48" s="54"/>
      <c r="H48" s="54"/>
      <c r="I48" s="54"/>
      <c r="J48" s="54"/>
      <c r="K48" s="54"/>
    </row>
    <row r="49" ht="22.5" customHeight="1" spans="1:11">
      <c r="A49" s="89">
        <v>49</v>
      </c>
      <c r="B49" s="43" t="s">
        <v>160</v>
      </c>
      <c r="C49" s="44" t="s">
        <v>161</v>
      </c>
      <c r="D49" s="45">
        <v>30</v>
      </c>
      <c r="E49" s="45">
        <v>30</v>
      </c>
      <c r="F49" s="42"/>
      <c r="G49" s="54"/>
      <c r="H49" s="54"/>
      <c r="I49" s="54"/>
      <c r="J49" s="54"/>
      <c r="K49" s="54"/>
    </row>
    <row r="50" ht="22.5" customHeight="1" spans="1:11">
      <c r="A50" s="89">
        <v>51</v>
      </c>
      <c r="B50" s="43" t="s">
        <v>162</v>
      </c>
      <c r="C50" s="44" t="s">
        <v>163</v>
      </c>
      <c r="D50" s="45">
        <v>30</v>
      </c>
      <c r="E50" s="45">
        <v>30</v>
      </c>
      <c r="F50" s="42"/>
      <c r="G50" s="54"/>
      <c r="H50" s="54"/>
      <c r="I50" s="54"/>
      <c r="J50" s="54"/>
      <c r="K50" s="54"/>
    </row>
    <row r="51" ht="22.5" customHeight="1" spans="1:11">
      <c r="A51" s="89">
        <v>52</v>
      </c>
      <c r="B51" s="43" t="s">
        <v>164</v>
      </c>
      <c r="C51" s="44" t="s">
        <v>165</v>
      </c>
      <c r="D51" s="45">
        <v>56</v>
      </c>
      <c r="E51" s="45">
        <v>56</v>
      </c>
      <c r="F51" s="42"/>
      <c r="G51" s="54"/>
      <c r="H51" s="54"/>
      <c r="I51" s="54"/>
      <c r="J51" s="54"/>
      <c r="K51" s="54"/>
    </row>
    <row r="52" ht="22.5" customHeight="1" spans="1:11">
      <c r="A52" s="89">
        <v>53</v>
      </c>
      <c r="B52" s="43" t="s">
        <v>166</v>
      </c>
      <c r="C52" s="44" t="s">
        <v>167</v>
      </c>
      <c r="D52" s="45">
        <v>26</v>
      </c>
      <c r="E52" s="45">
        <v>26</v>
      </c>
      <c r="F52" s="42"/>
      <c r="G52" s="54"/>
      <c r="H52" s="54"/>
      <c r="I52" s="54"/>
      <c r="J52" s="54"/>
      <c r="K52" s="54"/>
    </row>
    <row r="53" ht="22.5" customHeight="1" spans="1:11">
      <c r="A53" s="89">
        <v>54</v>
      </c>
      <c r="B53" s="43" t="s">
        <v>168</v>
      </c>
      <c r="C53" s="44" t="s">
        <v>169</v>
      </c>
      <c r="D53" s="45">
        <v>30</v>
      </c>
      <c r="E53" s="45">
        <v>30</v>
      </c>
      <c r="F53" s="42"/>
      <c r="G53" s="54"/>
      <c r="H53" s="54"/>
      <c r="I53" s="54"/>
      <c r="J53" s="54"/>
      <c r="K53" s="54"/>
    </row>
    <row r="54" ht="22.5" customHeight="1" spans="1:11">
      <c r="A54" s="89">
        <v>55</v>
      </c>
      <c r="B54" s="43" t="s">
        <v>170</v>
      </c>
      <c r="C54" s="44" t="s">
        <v>171</v>
      </c>
      <c r="D54" s="45">
        <f>SUM(D55:D56)</f>
        <v>389.79</v>
      </c>
      <c r="E54" s="45">
        <f>SUM(E55:E56)</f>
        <v>389.79</v>
      </c>
      <c r="F54" s="45"/>
      <c r="G54" s="54"/>
      <c r="H54" s="54"/>
      <c r="I54" s="54"/>
      <c r="J54" s="54"/>
      <c r="K54" s="54"/>
    </row>
    <row r="55" ht="22.5" customHeight="1" spans="1:11">
      <c r="A55" s="89">
        <v>56</v>
      </c>
      <c r="B55" s="43" t="s">
        <v>172</v>
      </c>
      <c r="C55" s="44" t="s">
        <v>173</v>
      </c>
      <c r="D55" s="45">
        <v>60</v>
      </c>
      <c r="E55" s="45">
        <v>60</v>
      </c>
      <c r="F55" s="45"/>
      <c r="G55" s="54"/>
      <c r="H55" s="54"/>
      <c r="I55" s="54"/>
      <c r="J55" s="54"/>
      <c r="K55" s="54"/>
    </row>
    <row r="56" ht="22.5" customHeight="1" spans="1:11">
      <c r="A56" s="89">
        <v>57</v>
      </c>
      <c r="B56" s="43" t="s">
        <v>174</v>
      </c>
      <c r="C56" s="44" t="s">
        <v>175</v>
      </c>
      <c r="D56" s="45">
        <v>329.79</v>
      </c>
      <c r="E56" s="45">
        <v>329.79</v>
      </c>
      <c r="F56" s="45"/>
      <c r="G56" s="54"/>
      <c r="H56" s="54"/>
      <c r="I56" s="54"/>
      <c r="J56" s="54"/>
      <c r="K56" s="54"/>
    </row>
    <row r="57" ht="22.5" customHeight="1" spans="1:11">
      <c r="A57" s="89">
        <v>58</v>
      </c>
      <c r="B57" s="49">
        <v>221</v>
      </c>
      <c r="C57" s="50" t="s">
        <v>176</v>
      </c>
      <c r="D57" s="51">
        <v>42.29</v>
      </c>
      <c r="E57" s="51">
        <v>42.29</v>
      </c>
      <c r="F57" s="50"/>
      <c r="G57" s="50"/>
      <c r="H57" s="50"/>
      <c r="I57" s="50"/>
      <c r="J57" s="50"/>
      <c r="K57" s="50"/>
    </row>
    <row r="58" ht="22.5" customHeight="1" spans="1:11">
      <c r="A58" s="89">
        <v>59</v>
      </c>
      <c r="B58" s="53">
        <v>22102</v>
      </c>
      <c r="C58" s="54" t="s">
        <v>177</v>
      </c>
      <c r="D58" s="55">
        <v>42.29</v>
      </c>
      <c r="E58" s="55">
        <v>42.29</v>
      </c>
      <c r="F58" s="54"/>
      <c r="G58" s="54"/>
      <c r="H58" s="54"/>
      <c r="I58" s="54"/>
      <c r="J58" s="54"/>
      <c r="K58" s="54"/>
    </row>
    <row r="59" ht="22.5" customHeight="1" spans="1:11">
      <c r="A59" s="89">
        <v>60</v>
      </c>
      <c r="B59" s="53">
        <v>2210201</v>
      </c>
      <c r="C59" s="54" t="s">
        <v>178</v>
      </c>
      <c r="D59" s="55">
        <v>42.29</v>
      </c>
      <c r="E59" s="55">
        <v>42.29</v>
      </c>
      <c r="F59" s="54"/>
      <c r="G59" s="54"/>
      <c r="H59" s="54"/>
      <c r="I59" s="54"/>
      <c r="J59" s="54"/>
      <c r="K59" s="54"/>
    </row>
    <row r="60" ht="22.5" customHeight="1" spans="1:11">
      <c r="A60" s="89">
        <v>18</v>
      </c>
      <c r="B60" s="40" t="s">
        <v>179</v>
      </c>
      <c r="C60" s="41" t="s">
        <v>180</v>
      </c>
      <c r="D60" s="42">
        <v>24</v>
      </c>
      <c r="E60" s="42">
        <v>24</v>
      </c>
      <c r="F60" s="45"/>
      <c r="G60" s="45"/>
      <c r="H60" s="45"/>
      <c r="I60" s="45"/>
      <c r="J60" s="45"/>
      <c r="K60" s="45"/>
    </row>
    <row r="61" ht="22.5" customHeight="1" spans="1:11">
      <c r="A61" s="89">
        <v>19</v>
      </c>
      <c r="B61" s="43" t="s">
        <v>181</v>
      </c>
      <c r="C61" s="44" t="s">
        <v>182</v>
      </c>
      <c r="D61" s="45">
        <v>24</v>
      </c>
      <c r="E61" s="45">
        <v>24</v>
      </c>
      <c r="F61" s="45"/>
      <c r="G61" s="45"/>
      <c r="H61" s="45"/>
      <c r="I61" s="45"/>
      <c r="J61" s="45"/>
      <c r="K61" s="45"/>
    </row>
    <row r="62" ht="22.5" customHeight="1" spans="1:11">
      <c r="A62" s="89">
        <v>20</v>
      </c>
      <c r="B62" s="43" t="s">
        <v>183</v>
      </c>
      <c r="C62" s="44" t="s">
        <v>184</v>
      </c>
      <c r="D62" s="45">
        <v>24</v>
      </c>
      <c r="E62" s="45">
        <v>24</v>
      </c>
      <c r="F62" s="45"/>
      <c r="G62" s="45"/>
      <c r="H62" s="45"/>
      <c r="I62" s="45"/>
      <c r="J62" s="45"/>
      <c r="K62" s="45"/>
    </row>
    <row r="63" spans="2:2">
      <c r="B63" s="91"/>
    </row>
  </sheetData>
  <mergeCells count="13">
    <mergeCell ref="A1:K1"/>
    <mergeCell ref="A2:G2"/>
    <mergeCell ref="H2:I2"/>
    <mergeCell ref="J2:K2"/>
    <mergeCell ref="B3:C3"/>
    <mergeCell ref="G3:H3"/>
    <mergeCell ref="A3:A4"/>
    <mergeCell ref="D3:D4"/>
    <mergeCell ref="E3:E4"/>
    <mergeCell ref="F3:F4"/>
    <mergeCell ref="I3:I4"/>
    <mergeCell ref="J3:J4"/>
    <mergeCell ref="K3:K4"/>
  </mergeCells>
  <printOptions horizontalCentered="1"/>
  <pageMargins left="0.118055555555556" right="0.118055555555556" top="0.354166666666667" bottom="0.354166666666667" header="0.314583333333333" footer="0.314583333333333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2"/>
  <sheetViews>
    <sheetView showZeros="0" zoomScale="90" zoomScaleNormal="90" topLeftCell="A44" workbookViewId="0">
      <selection activeCell="E60" sqref="E60"/>
    </sheetView>
  </sheetViews>
  <sheetFormatPr defaultColWidth="9.33333333333333" defaultRowHeight="11.25"/>
  <cols>
    <col min="1" max="1" width="7" customWidth="1"/>
    <col min="2" max="2" width="13" customWidth="1"/>
    <col min="3" max="3" width="43.3333333333333" customWidth="1"/>
    <col min="4" max="9" width="15.3333333333333" customWidth="1"/>
  </cols>
  <sheetData>
    <row r="1" s="1" customFormat="1" ht="34.5" customHeight="1" spans="1:9">
      <c r="A1" s="80" t="s">
        <v>185</v>
      </c>
      <c r="B1" s="81" t="str">
        <f t="shared" ref="B1:I1" si="0">""</f>
        <v/>
      </c>
      <c r="C1" s="81" t="str">
        <f t="shared" si="0"/>
        <v/>
      </c>
      <c r="D1" s="81" t="str">
        <f t="shared" si="0"/>
        <v/>
      </c>
      <c r="E1" s="81" t="str">
        <f t="shared" si="0"/>
        <v/>
      </c>
      <c r="F1" s="81" t="str">
        <f t="shared" si="0"/>
        <v/>
      </c>
      <c r="G1" s="81" t="str">
        <f t="shared" si="0"/>
        <v/>
      </c>
      <c r="H1" s="82" t="str">
        <f t="shared" si="0"/>
        <v/>
      </c>
      <c r="I1" s="81" t="str">
        <f t="shared" si="0"/>
        <v/>
      </c>
    </row>
    <row r="2" s="1" customFormat="1" ht="18.75" customHeight="1" spans="1:9">
      <c r="A2" s="83" t="s">
        <v>186</v>
      </c>
      <c r="B2" s="67" t="str">
        <f t="shared" ref="B2:G2" si="1">""</f>
        <v/>
      </c>
      <c r="C2" s="67" t="str">
        <f t="shared" si="1"/>
        <v/>
      </c>
      <c r="D2" s="67" t="str">
        <f t="shared" si="1"/>
        <v/>
      </c>
      <c r="E2" s="64" t="s">
        <v>54</v>
      </c>
      <c r="F2" s="83" t="s">
        <v>3</v>
      </c>
      <c r="G2" s="67" t="str">
        <f t="shared" si="1"/>
        <v/>
      </c>
      <c r="H2" s="68" t="s">
        <v>56</v>
      </c>
      <c r="I2" s="67" t="str">
        <f>""</f>
        <v/>
      </c>
    </row>
    <row r="3" s="1" customFormat="1" ht="20.25" customHeight="1" spans="1:9">
      <c r="A3" s="10" t="s">
        <v>5</v>
      </c>
      <c r="B3" s="10" t="s">
        <v>57</v>
      </c>
      <c r="C3" s="10" t="str">
        <f>""</f>
        <v/>
      </c>
      <c r="D3" s="10" t="s">
        <v>187</v>
      </c>
      <c r="E3" s="10" t="s">
        <v>188</v>
      </c>
      <c r="F3" s="10" t="s">
        <v>189</v>
      </c>
      <c r="G3" s="10" t="s">
        <v>190</v>
      </c>
      <c r="H3" s="10" t="s">
        <v>191</v>
      </c>
      <c r="I3" s="10" t="s">
        <v>192</v>
      </c>
    </row>
    <row r="4" s="1" customFormat="1" ht="28.5" spans="1:9">
      <c r="A4" s="10" t="s">
        <v>9</v>
      </c>
      <c r="B4" s="10" t="s">
        <v>65</v>
      </c>
      <c r="C4" s="10" t="s">
        <v>66</v>
      </c>
      <c r="D4" s="10" t="str">
        <f>""</f>
        <v/>
      </c>
      <c r="E4" s="10" t="s">
        <v>68</v>
      </c>
      <c r="F4" s="10" t="s">
        <v>193</v>
      </c>
      <c r="G4" s="10" t="str">
        <f>""</f>
        <v/>
      </c>
      <c r="H4" s="10" t="str">
        <f>""</f>
        <v/>
      </c>
      <c r="I4" s="10" t="s">
        <v>70</v>
      </c>
    </row>
    <row r="5" s="1" customFormat="1" ht="24" customHeight="1" spans="1:9">
      <c r="A5" s="10" t="s">
        <v>9</v>
      </c>
      <c r="B5" s="10" t="s">
        <v>12</v>
      </c>
      <c r="C5" s="10" t="s">
        <v>13</v>
      </c>
      <c r="D5" s="10" t="s">
        <v>14</v>
      </c>
      <c r="E5" s="10" t="s">
        <v>15</v>
      </c>
      <c r="F5" s="10" t="s">
        <v>71</v>
      </c>
      <c r="G5" s="10" t="s">
        <v>72</v>
      </c>
      <c r="H5" s="10" t="s">
        <v>73</v>
      </c>
      <c r="I5" s="10" t="s">
        <v>74</v>
      </c>
    </row>
    <row r="6" ht="22" customHeight="1" spans="1:9">
      <c r="A6" s="11">
        <v>1</v>
      </c>
      <c r="B6" s="14" t="s">
        <v>30</v>
      </c>
      <c r="C6" s="34" t="s">
        <v>52</v>
      </c>
      <c r="D6" s="13">
        <v>1928.79</v>
      </c>
      <c r="E6" s="13">
        <f>E7+E24+E32+E57</f>
        <v>859.41</v>
      </c>
      <c r="F6" s="13">
        <f>F7+F21+F35+F37+F42+F45+F60</f>
        <v>1069.38</v>
      </c>
      <c r="G6" s="13">
        <v>0</v>
      </c>
      <c r="H6" s="13">
        <v>0</v>
      </c>
      <c r="I6" s="13">
        <v>0</v>
      </c>
    </row>
    <row r="7" ht="22" customHeight="1" spans="1:9">
      <c r="A7" s="11">
        <v>2</v>
      </c>
      <c r="B7" s="40" t="s">
        <v>77</v>
      </c>
      <c r="C7" s="41" t="s">
        <v>78</v>
      </c>
      <c r="D7" s="42">
        <f>D8+D12+D17+D19</f>
        <v>777.88</v>
      </c>
      <c r="E7" s="42">
        <f>E8+E12+E19</f>
        <v>695.62</v>
      </c>
      <c r="F7" s="13">
        <f>F8+F12+F17</f>
        <v>82.26</v>
      </c>
      <c r="G7" s="15">
        <v>0</v>
      </c>
      <c r="H7" s="15">
        <v>0</v>
      </c>
      <c r="I7" s="15">
        <v>0</v>
      </c>
    </row>
    <row r="8" ht="22" customHeight="1" spans="1:9">
      <c r="A8" s="11">
        <v>3</v>
      </c>
      <c r="B8" s="43" t="s">
        <v>79</v>
      </c>
      <c r="C8" s="44" t="s">
        <v>80</v>
      </c>
      <c r="D8" s="45">
        <f>D9+D10+D11</f>
        <v>7.5</v>
      </c>
      <c r="E8" s="45"/>
      <c r="F8" s="45">
        <f>F9+F10+F11</f>
        <v>7.5</v>
      </c>
      <c r="G8" s="15">
        <v>0</v>
      </c>
      <c r="H8" s="15">
        <v>0</v>
      </c>
      <c r="I8" s="15">
        <v>0</v>
      </c>
    </row>
    <row r="9" ht="22" customHeight="1" spans="1:9">
      <c r="A9" s="11">
        <v>4</v>
      </c>
      <c r="B9" s="43" t="s">
        <v>81</v>
      </c>
      <c r="C9" s="44" t="s">
        <v>82</v>
      </c>
      <c r="D9" s="45">
        <v>1.5</v>
      </c>
      <c r="E9" s="45"/>
      <c r="F9" s="45">
        <v>1.5</v>
      </c>
      <c r="G9" s="15">
        <v>0</v>
      </c>
      <c r="H9" s="15">
        <v>0</v>
      </c>
      <c r="I9" s="15">
        <v>0</v>
      </c>
    </row>
    <row r="10" ht="22" customHeight="1" spans="1:9">
      <c r="A10" s="11">
        <v>5</v>
      </c>
      <c r="B10" s="43" t="s">
        <v>83</v>
      </c>
      <c r="C10" s="44" t="s">
        <v>84</v>
      </c>
      <c r="D10" s="45">
        <v>4</v>
      </c>
      <c r="E10" s="45"/>
      <c r="F10" s="45">
        <v>4</v>
      </c>
      <c r="G10" s="15">
        <v>0</v>
      </c>
      <c r="H10" s="15">
        <v>0</v>
      </c>
      <c r="I10" s="15">
        <v>0</v>
      </c>
    </row>
    <row r="11" ht="22" customHeight="1" spans="1:9">
      <c r="A11" s="11">
        <v>6</v>
      </c>
      <c r="B11" s="43" t="s">
        <v>85</v>
      </c>
      <c r="C11" s="44" t="s">
        <v>86</v>
      </c>
      <c r="D11" s="45">
        <v>2</v>
      </c>
      <c r="E11" s="45"/>
      <c r="F11" s="45">
        <v>2</v>
      </c>
      <c r="G11" s="15">
        <v>0</v>
      </c>
      <c r="H11" s="15">
        <v>0</v>
      </c>
      <c r="I11" s="15">
        <v>0</v>
      </c>
    </row>
    <row r="12" ht="22" customHeight="1" spans="1:9">
      <c r="A12" s="11">
        <v>7</v>
      </c>
      <c r="B12" s="43" t="s">
        <v>87</v>
      </c>
      <c r="C12" s="44" t="s">
        <v>88</v>
      </c>
      <c r="D12" s="45">
        <f t="shared" ref="D12:F12" si="2">D13+D14+D15+D16</f>
        <v>735.5</v>
      </c>
      <c r="E12" s="45">
        <f t="shared" si="2"/>
        <v>663.5</v>
      </c>
      <c r="F12" s="15">
        <f t="shared" si="2"/>
        <v>72</v>
      </c>
      <c r="G12" s="15">
        <v>0</v>
      </c>
      <c r="H12" s="15">
        <v>0</v>
      </c>
      <c r="I12" s="15">
        <v>0</v>
      </c>
    </row>
    <row r="13" ht="22" customHeight="1" spans="1:9">
      <c r="A13" s="11">
        <v>8</v>
      </c>
      <c r="B13" s="43" t="s">
        <v>89</v>
      </c>
      <c r="C13" s="44" t="s">
        <v>90</v>
      </c>
      <c r="D13" s="45">
        <v>663.5</v>
      </c>
      <c r="E13" s="45">
        <v>663.5</v>
      </c>
      <c r="F13" s="15"/>
      <c r="G13" s="15">
        <v>0</v>
      </c>
      <c r="H13" s="15">
        <v>0</v>
      </c>
      <c r="I13" s="15">
        <v>0</v>
      </c>
    </row>
    <row r="14" ht="22" customHeight="1" spans="1:9">
      <c r="A14" s="11">
        <v>9</v>
      </c>
      <c r="B14" s="43" t="s">
        <v>91</v>
      </c>
      <c r="C14" s="44" t="s">
        <v>92</v>
      </c>
      <c r="D14" s="45">
        <v>12</v>
      </c>
      <c r="E14" s="45"/>
      <c r="F14" s="15">
        <v>12</v>
      </c>
      <c r="G14" s="15"/>
      <c r="H14" s="15"/>
      <c r="I14" s="15"/>
    </row>
    <row r="15" ht="22" customHeight="1" spans="1:9">
      <c r="A15" s="11">
        <v>10</v>
      </c>
      <c r="B15" s="43" t="s">
        <v>93</v>
      </c>
      <c r="C15" s="44" t="s">
        <v>94</v>
      </c>
      <c r="D15" s="45">
        <v>20</v>
      </c>
      <c r="E15" s="46"/>
      <c r="F15" s="45">
        <v>20</v>
      </c>
      <c r="G15" s="15"/>
      <c r="H15" s="15"/>
      <c r="I15" s="15"/>
    </row>
    <row r="16" ht="22" customHeight="1" spans="1:9">
      <c r="A16" s="11">
        <v>11</v>
      </c>
      <c r="B16" s="43" t="s">
        <v>95</v>
      </c>
      <c r="C16" s="44" t="s">
        <v>96</v>
      </c>
      <c r="D16" s="45">
        <v>40</v>
      </c>
      <c r="E16" s="46"/>
      <c r="F16" s="45">
        <v>40</v>
      </c>
      <c r="G16" s="15"/>
      <c r="H16" s="15"/>
      <c r="I16" s="15"/>
    </row>
    <row r="17" ht="22" customHeight="1" spans="1:9">
      <c r="A17" s="11">
        <v>12</v>
      </c>
      <c r="B17" s="43" t="s">
        <v>97</v>
      </c>
      <c r="C17" s="44" t="s">
        <v>98</v>
      </c>
      <c r="D17" s="45">
        <v>2.76</v>
      </c>
      <c r="E17" s="13"/>
      <c r="F17" s="45">
        <v>2.76</v>
      </c>
      <c r="G17" s="15"/>
      <c r="H17" s="15"/>
      <c r="I17" s="15"/>
    </row>
    <row r="18" ht="22" customHeight="1" spans="1:9">
      <c r="A18" s="11">
        <v>13</v>
      </c>
      <c r="B18" s="43" t="s">
        <v>99</v>
      </c>
      <c r="C18" s="44" t="s">
        <v>100</v>
      </c>
      <c r="D18" s="45">
        <v>2.76</v>
      </c>
      <c r="E18" s="15"/>
      <c r="F18" s="45">
        <v>2.76</v>
      </c>
      <c r="G18" s="15"/>
      <c r="H18" s="15"/>
      <c r="I18" s="15"/>
    </row>
    <row r="19" ht="22" customHeight="1" spans="1:9">
      <c r="A19" s="11">
        <v>14</v>
      </c>
      <c r="B19" s="43" t="s">
        <v>101</v>
      </c>
      <c r="C19" s="44" t="s">
        <v>102</v>
      </c>
      <c r="D19" s="45">
        <v>32.12</v>
      </c>
      <c r="E19" s="45">
        <v>32.12</v>
      </c>
      <c r="F19" s="45"/>
      <c r="G19" s="15"/>
      <c r="H19" s="15"/>
      <c r="I19" s="15"/>
    </row>
    <row r="20" ht="22" customHeight="1" spans="1:9">
      <c r="A20" s="11">
        <v>15</v>
      </c>
      <c r="B20" s="43" t="s">
        <v>103</v>
      </c>
      <c r="C20" s="44" t="s">
        <v>92</v>
      </c>
      <c r="D20" s="45">
        <v>32.12</v>
      </c>
      <c r="E20" s="45">
        <v>32.12</v>
      </c>
      <c r="F20" s="45"/>
      <c r="G20" s="15"/>
      <c r="H20" s="15"/>
      <c r="I20" s="15"/>
    </row>
    <row r="21" ht="22" customHeight="1" spans="1:9">
      <c r="A21" s="11">
        <v>16</v>
      </c>
      <c r="B21" s="40" t="s">
        <v>104</v>
      </c>
      <c r="C21" s="41" t="s">
        <v>105</v>
      </c>
      <c r="D21" s="42">
        <v>32.5</v>
      </c>
      <c r="E21" s="15"/>
      <c r="F21" s="42">
        <v>32.5</v>
      </c>
      <c r="G21" s="15"/>
      <c r="H21" s="15"/>
      <c r="I21" s="15"/>
    </row>
    <row r="22" ht="22" customHeight="1" spans="1:9">
      <c r="A22" s="11">
        <v>17</v>
      </c>
      <c r="B22" s="43" t="s">
        <v>106</v>
      </c>
      <c r="C22" s="44" t="s">
        <v>107</v>
      </c>
      <c r="D22" s="45">
        <v>32.5</v>
      </c>
      <c r="E22" s="15"/>
      <c r="F22" s="45">
        <v>32.5</v>
      </c>
      <c r="G22" s="15"/>
      <c r="H22" s="15"/>
      <c r="I22" s="15"/>
    </row>
    <row r="23" ht="22" customHeight="1" spans="1:9">
      <c r="A23" s="11">
        <v>18</v>
      </c>
      <c r="B23" s="43" t="s">
        <v>108</v>
      </c>
      <c r="C23" s="44" t="s">
        <v>109</v>
      </c>
      <c r="D23" s="45">
        <v>32.5</v>
      </c>
      <c r="E23" s="13"/>
      <c r="F23" s="45">
        <v>32.5</v>
      </c>
      <c r="G23" s="15"/>
      <c r="H23" s="15"/>
      <c r="I23" s="15"/>
    </row>
    <row r="24" ht="22" customHeight="1" spans="1:9">
      <c r="A24" s="11">
        <v>19</v>
      </c>
      <c r="B24" s="40" t="s">
        <v>110</v>
      </c>
      <c r="C24" s="41" t="s">
        <v>111</v>
      </c>
      <c r="D24" s="42">
        <f>D25+D28+D30</f>
        <v>96.14</v>
      </c>
      <c r="E24" s="42">
        <f>E25+E28+E30</f>
        <v>96.14</v>
      </c>
      <c r="F24" s="47"/>
      <c r="G24" s="15"/>
      <c r="H24" s="15"/>
      <c r="I24" s="15"/>
    </row>
    <row r="25" ht="22" customHeight="1" spans="1:9">
      <c r="A25" s="11">
        <v>20</v>
      </c>
      <c r="B25" s="43" t="s">
        <v>112</v>
      </c>
      <c r="C25" s="44" t="s">
        <v>113</v>
      </c>
      <c r="D25" s="45">
        <v>74.38</v>
      </c>
      <c r="E25" s="45">
        <v>74.38</v>
      </c>
      <c r="F25" s="47"/>
      <c r="G25" s="15">
        <v>0</v>
      </c>
      <c r="H25" s="15">
        <v>0</v>
      </c>
      <c r="I25" s="15">
        <v>0</v>
      </c>
    </row>
    <row r="26" ht="22" customHeight="1" spans="1:9">
      <c r="A26" s="11">
        <v>21</v>
      </c>
      <c r="B26" s="43" t="s">
        <v>114</v>
      </c>
      <c r="C26" s="44" t="s">
        <v>115</v>
      </c>
      <c r="D26" s="45">
        <v>18</v>
      </c>
      <c r="E26" s="45">
        <v>18</v>
      </c>
      <c r="F26" s="48"/>
      <c r="G26" s="15">
        <v>0</v>
      </c>
      <c r="H26" s="15">
        <v>0</v>
      </c>
      <c r="I26" s="15">
        <v>0</v>
      </c>
    </row>
    <row r="27" ht="22" customHeight="1" spans="1:9">
      <c r="A27" s="11">
        <v>22</v>
      </c>
      <c r="B27" s="43" t="s">
        <v>116</v>
      </c>
      <c r="C27" s="44" t="s">
        <v>117</v>
      </c>
      <c r="D27" s="45">
        <v>56.38</v>
      </c>
      <c r="E27" s="45">
        <v>56.38</v>
      </c>
      <c r="F27" s="47"/>
      <c r="G27" s="15">
        <v>0</v>
      </c>
      <c r="H27" s="15">
        <v>0</v>
      </c>
      <c r="I27" s="15">
        <v>0</v>
      </c>
    </row>
    <row r="28" ht="22" customHeight="1" spans="1:9">
      <c r="A28" s="11">
        <v>23</v>
      </c>
      <c r="B28" s="43" t="s">
        <v>118</v>
      </c>
      <c r="C28" s="44" t="s">
        <v>119</v>
      </c>
      <c r="D28" s="45">
        <v>20</v>
      </c>
      <c r="E28" s="45">
        <v>20</v>
      </c>
      <c r="F28" s="47"/>
      <c r="G28" s="15">
        <v>0</v>
      </c>
      <c r="H28" s="15">
        <v>0</v>
      </c>
      <c r="I28" s="15">
        <v>0</v>
      </c>
    </row>
    <row r="29" ht="22" customHeight="1" spans="1:9">
      <c r="A29" s="11">
        <v>24</v>
      </c>
      <c r="B29" s="43" t="s">
        <v>120</v>
      </c>
      <c r="C29" s="44" t="s">
        <v>121</v>
      </c>
      <c r="D29" s="45">
        <v>20</v>
      </c>
      <c r="E29" s="45">
        <v>20</v>
      </c>
      <c r="F29" s="47"/>
      <c r="G29" s="15">
        <v>0</v>
      </c>
      <c r="H29" s="15">
        <v>0</v>
      </c>
      <c r="I29" s="15">
        <v>0</v>
      </c>
    </row>
    <row r="30" ht="22" customHeight="1" spans="1:9">
      <c r="A30" s="11">
        <v>25</v>
      </c>
      <c r="B30" s="43" t="s">
        <v>122</v>
      </c>
      <c r="C30" s="44" t="s">
        <v>123</v>
      </c>
      <c r="D30" s="45">
        <v>1.76</v>
      </c>
      <c r="E30" s="45">
        <v>1.76</v>
      </c>
      <c r="F30" s="47"/>
      <c r="G30" s="15">
        <v>0</v>
      </c>
      <c r="H30" s="15">
        <v>0</v>
      </c>
      <c r="I30" s="15">
        <v>0</v>
      </c>
    </row>
    <row r="31" ht="22" customHeight="1" spans="1:9">
      <c r="A31" s="11">
        <v>26</v>
      </c>
      <c r="B31" s="43" t="s">
        <v>124</v>
      </c>
      <c r="C31" s="44" t="s">
        <v>125</v>
      </c>
      <c r="D31" s="45">
        <v>1.76</v>
      </c>
      <c r="E31" s="45">
        <v>1.76</v>
      </c>
      <c r="F31" s="47"/>
      <c r="G31" s="15">
        <v>0</v>
      </c>
      <c r="H31" s="15">
        <v>0</v>
      </c>
      <c r="I31" s="15">
        <v>0</v>
      </c>
    </row>
    <row r="32" ht="22" customHeight="1" spans="1:9">
      <c r="A32" s="11">
        <v>27</v>
      </c>
      <c r="B32" s="40" t="s">
        <v>126</v>
      </c>
      <c r="C32" s="41" t="s">
        <v>127</v>
      </c>
      <c r="D32" s="42">
        <f>D33+D35</f>
        <v>172.58</v>
      </c>
      <c r="E32" s="42">
        <f>E33+E35</f>
        <v>25.36</v>
      </c>
      <c r="F32" s="48"/>
      <c r="G32" s="15"/>
      <c r="H32" s="15"/>
      <c r="I32" s="15"/>
    </row>
    <row r="33" ht="22" customHeight="1" spans="1:9">
      <c r="A33" s="11">
        <v>28</v>
      </c>
      <c r="B33" s="43" t="s">
        <v>128</v>
      </c>
      <c r="C33" s="44" t="s">
        <v>129</v>
      </c>
      <c r="D33" s="45">
        <v>25.36</v>
      </c>
      <c r="E33" s="45">
        <v>25.36</v>
      </c>
      <c r="F33" s="47"/>
      <c r="G33" s="15"/>
      <c r="H33" s="15"/>
      <c r="I33" s="15"/>
    </row>
    <row r="34" ht="22" customHeight="1" spans="1:9">
      <c r="A34" s="11">
        <v>29</v>
      </c>
      <c r="B34" s="43" t="s">
        <v>130</v>
      </c>
      <c r="C34" s="44" t="s">
        <v>131</v>
      </c>
      <c r="D34" s="45">
        <v>25.36</v>
      </c>
      <c r="E34" s="45">
        <v>25.36</v>
      </c>
      <c r="F34" s="47"/>
      <c r="G34" s="15"/>
      <c r="H34" s="15"/>
      <c r="I34" s="15"/>
    </row>
    <row r="35" ht="22" customHeight="1" spans="1:9">
      <c r="A35" s="11">
        <v>30</v>
      </c>
      <c r="B35" s="43" t="s">
        <v>132</v>
      </c>
      <c r="C35" s="44" t="s">
        <v>133</v>
      </c>
      <c r="D35" s="45">
        <v>147.22</v>
      </c>
      <c r="E35" s="15"/>
      <c r="F35" s="45">
        <v>147.22</v>
      </c>
      <c r="G35" s="15"/>
      <c r="H35" s="15"/>
      <c r="I35" s="15"/>
    </row>
    <row r="36" ht="22" customHeight="1" spans="1:9">
      <c r="A36" s="11">
        <v>31</v>
      </c>
      <c r="B36" s="43" t="s">
        <v>134</v>
      </c>
      <c r="C36" s="44" t="s">
        <v>135</v>
      </c>
      <c r="D36" s="45">
        <v>147.22</v>
      </c>
      <c r="E36" s="46"/>
      <c r="F36" s="45">
        <v>147.22</v>
      </c>
      <c r="G36" s="23"/>
      <c r="H36" s="23"/>
      <c r="I36" s="23"/>
    </row>
    <row r="37" ht="22" customHeight="1" spans="1:9">
      <c r="A37" s="11">
        <v>32</v>
      </c>
      <c r="B37" s="40" t="s">
        <v>136</v>
      </c>
      <c r="C37" s="41" t="s">
        <v>137</v>
      </c>
      <c r="D37" s="42">
        <f>D38+D40</f>
        <v>42.61</v>
      </c>
      <c r="E37" s="46"/>
      <c r="F37" s="42">
        <f>F38+F40</f>
        <v>42.61</v>
      </c>
      <c r="G37" s="23"/>
      <c r="H37" s="23"/>
      <c r="I37" s="23"/>
    </row>
    <row r="38" ht="22" customHeight="1" spans="1:9">
      <c r="A38" s="11">
        <v>33</v>
      </c>
      <c r="B38" s="43" t="s">
        <v>138</v>
      </c>
      <c r="C38" s="44" t="s">
        <v>139</v>
      </c>
      <c r="D38" s="45">
        <v>31.5</v>
      </c>
      <c r="E38" s="46"/>
      <c r="F38" s="45">
        <v>31.5</v>
      </c>
      <c r="G38" s="23"/>
      <c r="H38" s="23"/>
      <c r="I38" s="23"/>
    </row>
    <row r="39" ht="22" customHeight="1" spans="1:9">
      <c r="A39" s="11">
        <v>34</v>
      </c>
      <c r="B39" s="43" t="s">
        <v>140</v>
      </c>
      <c r="C39" s="44" t="s">
        <v>141</v>
      </c>
      <c r="D39" s="45">
        <v>31.5</v>
      </c>
      <c r="E39" s="46"/>
      <c r="F39" s="45">
        <v>31.5</v>
      </c>
      <c r="G39" s="23"/>
      <c r="H39" s="23"/>
      <c r="I39" s="23"/>
    </row>
    <row r="40" ht="22" customHeight="1" spans="1:9">
      <c r="A40" s="11">
        <v>35</v>
      </c>
      <c r="B40" s="43" t="s">
        <v>142</v>
      </c>
      <c r="C40" s="44" t="s">
        <v>143</v>
      </c>
      <c r="D40" s="45">
        <v>11.11</v>
      </c>
      <c r="E40" s="46"/>
      <c r="F40" s="45">
        <v>11.11</v>
      </c>
      <c r="G40" s="23"/>
      <c r="H40" s="23"/>
      <c r="I40" s="23"/>
    </row>
    <row r="41" ht="22" customHeight="1" spans="1:9">
      <c r="A41" s="11">
        <v>36</v>
      </c>
      <c r="B41" s="43" t="s">
        <v>144</v>
      </c>
      <c r="C41" s="44" t="s">
        <v>145</v>
      </c>
      <c r="D41" s="45">
        <v>11.11</v>
      </c>
      <c r="E41" s="46"/>
      <c r="F41" s="45">
        <v>11.11</v>
      </c>
      <c r="G41" s="23"/>
      <c r="H41" s="23"/>
      <c r="I41" s="23"/>
    </row>
    <row r="42" ht="22" customHeight="1" spans="1:9">
      <c r="A42" s="11">
        <v>37</v>
      </c>
      <c r="B42" s="40" t="s">
        <v>146</v>
      </c>
      <c r="C42" s="41" t="s">
        <v>147</v>
      </c>
      <c r="D42" s="42">
        <v>25</v>
      </c>
      <c r="E42" s="46"/>
      <c r="F42" s="42">
        <v>25</v>
      </c>
      <c r="G42" s="23"/>
      <c r="H42" s="23"/>
      <c r="I42" s="23"/>
    </row>
    <row r="43" ht="22" customHeight="1" spans="1:9">
      <c r="A43" s="11">
        <v>38</v>
      </c>
      <c r="B43" s="43" t="s">
        <v>148</v>
      </c>
      <c r="C43" s="44" t="s">
        <v>149</v>
      </c>
      <c r="D43" s="45">
        <v>25</v>
      </c>
      <c r="E43" s="46"/>
      <c r="F43" s="45">
        <v>25</v>
      </c>
      <c r="G43" s="23"/>
      <c r="H43" s="23"/>
      <c r="I43" s="23"/>
    </row>
    <row r="44" ht="22" customHeight="1" spans="1:9">
      <c r="A44" s="11">
        <v>39</v>
      </c>
      <c r="B44" s="43" t="s">
        <v>150</v>
      </c>
      <c r="C44" s="44" t="s">
        <v>151</v>
      </c>
      <c r="D44" s="45">
        <v>25</v>
      </c>
      <c r="E44" s="46"/>
      <c r="F44" s="45">
        <v>25</v>
      </c>
      <c r="G44" s="23"/>
      <c r="H44" s="23"/>
      <c r="I44" s="23"/>
    </row>
    <row r="45" ht="22" customHeight="1" spans="1:9">
      <c r="A45" s="11">
        <v>40</v>
      </c>
      <c r="B45" s="40" t="s">
        <v>152</v>
      </c>
      <c r="C45" s="41" t="s">
        <v>153</v>
      </c>
      <c r="D45" s="42">
        <f>D46+D49+D51+D54</f>
        <v>715.79</v>
      </c>
      <c r="E45" s="46"/>
      <c r="F45" s="42">
        <f>F46+F49+F51+F54</f>
        <v>715.79</v>
      </c>
      <c r="G45" s="23"/>
      <c r="H45" s="23"/>
      <c r="I45" s="23"/>
    </row>
    <row r="46" ht="22" customHeight="1" spans="1:9">
      <c r="A46" s="11">
        <v>41</v>
      </c>
      <c r="B46" s="43" t="s">
        <v>154</v>
      </c>
      <c r="C46" s="44" t="s">
        <v>155</v>
      </c>
      <c r="D46" s="45">
        <f>D47+D48</f>
        <v>240</v>
      </c>
      <c r="E46" s="46"/>
      <c r="F46" s="45">
        <f>F47+F48</f>
        <v>240</v>
      </c>
      <c r="G46" s="23"/>
      <c r="H46" s="23"/>
      <c r="I46" s="23"/>
    </row>
    <row r="47" ht="22" customHeight="1" spans="1:9">
      <c r="A47" s="11">
        <v>42</v>
      </c>
      <c r="B47" s="43" t="s">
        <v>156</v>
      </c>
      <c r="C47" s="44" t="s">
        <v>157</v>
      </c>
      <c r="D47" s="45">
        <v>10</v>
      </c>
      <c r="E47" s="46"/>
      <c r="F47" s="45">
        <v>10</v>
      </c>
      <c r="G47" s="23"/>
      <c r="H47" s="23"/>
      <c r="I47" s="23"/>
    </row>
    <row r="48" ht="22" customHeight="1" spans="1:9">
      <c r="A48" s="11">
        <v>43</v>
      </c>
      <c r="B48" s="43" t="s">
        <v>158</v>
      </c>
      <c r="C48" s="44" t="s">
        <v>159</v>
      </c>
      <c r="D48" s="45">
        <v>230</v>
      </c>
      <c r="E48" s="46"/>
      <c r="F48" s="45">
        <v>230</v>
      </c>
      <c r="G48" s="23"/>
      <c r="H48" s="23"/>
      <c r="I48" s="23"/>
    </row>
    <row r="49" ht="22" customHeight="1" spans="1:9">
      <c r="A49" s="11">
        <v>44</v>
      </c>
      <c r="B49" s="43" t="s">
        <v>160</v>
      </c>
      <c r="C49" s="44" t="s">
        <v>161</v>
      </c>
      <c r="D49" s="45">
        <v>30</v>
      </c>
      <c r="E49" s="46"/>
      <c r="F49" s="45">
        <v>30</v>
      </c>
      <c r="G49" s="23"/>
      <c r="H49" s="23"/>
      <c r="I49" s="23"/>
    </row>
    <row r="50" ht="22" customHeight="1" spans="1:9">
      <c r="A50" s="11">
        <v>45</v>
      </c>
      <c r="B50" s="43" t="s">
        <v>162</v>
      </c>
      <c r="C50" s="44" t="s">
        <v>163</v>
      </c>
      <c r="D50" s="45">
        <v>30</v>
      </c>
      <c r="E50" s="46"/>
      <c r="F50" s="45">
        <v>30</v>
      </c>
      <c r="G50" s="23"/>
      <c r="H50" s="23"/>
      <c r="I50" s="23"/>
    </row>
    <row r="51" ht="22" customHeight="1" spans="1:9">
      <c r="A51" s="11">
        <v>46</v>
      </c>
      <c r="B51" s="43" t="s">
        <v>164</v>
      </c>
      <c r="C51" s="44" t="s">
        <v>165</v>
      </c>
      <c r="D51" s="45">
        <v>56</v>
      </c>
      <c r="E51" s="46"/>
      <c r="F51" s="45">
        <v>56</v>
      </c>
      <c r="G51" s="23"/>
      <c r="H51" s="23"/>
      <c r="I51" s="23"/>
    </row>
    <row r="52" ht="22" customHeight="1" spans="1:9">
      <c r="A52" s="11">
        <v>47</v>
      </c>
      <c r="B52" s="43" t="s">
        <v>166</v>
      </c>
      <c r="C52" s="44" t="s">
        <v>167</v>
      </c>
      <c r="D52" s="45">
        <v>26</v>
      </c>
      <c r="E52" s="46"/>
      <c r="F52" s="45">
        <v>26</v>
      </c>
      <c r="G52" s="23"/>
      <c r="H52" s="23"/>
      <c r="I52" s="23"/>
    </row>
    <row r="53" ht="22" customHeight="1" spans="1:9">
      <c r="A53" s="11">
        <v>48</v>
      </c>
      <c r="B53" s="43" t="s">
        <v>168</v>
      </c>
      <c r="C53" s="44" t="s">
        <v>169</v>
      </c>
      <c r="D53" s="45">
        <v>30</v>
      </c>
      <c r="E53" s="46"/>
      <c r="F53" s="45">
        <v>30</v>
      </c>
      <c r="G53" s="23"/>
      <c r="H53" s="23"/>
      <c r="I53" s="23"/>
    </row>
    <row r="54" ht="22" customHeight="1" spans="1:9">
      <c r="A54" s="11">
        <v>49</v>
      </c>
      <c r="B54" s="43" t="s">
        <v>170</v>
      </c>
      <c r="C54" s="44" t="s">
        <v>171</v>
      </c>
      <c r="D54" s="45">
        <f>SUM(D55:D56)</f>
        <v>389.79</v>
      </c>
      <c r="E54" s="46"/>
      <c r="F54" s="45">
        <f>SUM(F55:F56)</f>
        <v>389.79</v>
      </c>
      <c r="G54" s="23"/>
      <c r="H54" s="23"/>
      <c r="I54" s="23"/>
    </row>
    <row r="55" ht="22" customHeight="1" spans="1:9">
      <c r="A55" s="11">
        <v>50</v>
      </c>
      <c r="B55" s="43" t="s">
        <v>172</v>
      </c>
      <c r="C55" s="44" t="s">
        <v>173</v>
      </c>
      <c r="D55" s="45">
        <v>60</v>
      </c>
      <c r="E55" s="46"/>
      <c r="F55" s="45">
        <v>60</v>
      </c>
      <c r="G55" s="23"/>
      <c r="H55" s="23"/>
      <c r="I55" s="23"/>
    </row>
    <row r="56" ht="22" customHeight="1" spans="1:9">
      <c r="A56" s="11">
        <v>51</v>
      </c>
      <c r="B56" s="43" t="s">
        <v>174</v>
      </c>
      <c r="C56" s="44" t="s">
        <v>175</v>
      </c>
      <c r="D56" s="45">
        <v>329.79</v>
      </c>
      <c r="E56" s="46"/>
      <c r="F56" s="45">
        <v>329.79</v>
      </c>
      <c r="G56" s="23"/>
      <c r="H56" s="23"/>
      <c r="I56" s="23"/>
    </row>
    <row r="57" ht="22" customHeight="1" spans="1:9">
      <c r="A57" s="11">
        <v>52</v>
      </c>
      <c r="B57" s="49">
        <v>221</v>
      </c>
      <c r="C57" s="50" t="s">
        <v>176</v>
      </c>
      <c r="D57" s="51">
        <v>42.29</v>
      </c>
      <c r="E57" s="51">
        <v>42.29</v>
      </c>
      <c r="F57" s="52"/>
      <c r="G57" s="23"/>
      <c r="H57" s="23"/>
      <c r="I57" s="23"/>
    </row>
    <row r="58" ht="22" customHeight="1" spans="1:9">
      <c r="A58" s="11">
        <v>53</v>
      </c>
      <c r="B58" s="53">
        <v>22102</v>
      </c>
      <c r="C58" s="54" t="s">
        <v>177</v>
      </c>
      <c r="D58" s="55">
        <v>42.29</v>
      </c>
      <c r="E58" s="55">
        <v>42.29</v>
      </c>
      <c r="F58" s="56"/>
      <c r="G58" s="23"/>
      <c r="H58" s="23"/>
      <c r="I58" s="23"/>
    </row>
    <row r="59" ht="22" customHeight="1" spans="1:9">
      <c r="A59" s="11">
        <v>54</v>
      </c>
      <c r="B59" s="53">
        <v>2210201</v>
      </c>
      <c r="C59" s="54" t="s">
        <v>178</v>
      </c>
      <c r="D59" s="55">
        <v>42.29</v>
      </c>
      <c r="E59" s="55">
        <v>42.29</v>
      </c>
      <c r="F59" s="56"/>
      <c r="G59" s="23"/>
      <c r="H59" s="23"/>
      <c r="I59" s="23"/>
    </row>
    <row r="60" ht="22" customHeight="1" spans="1:9">
      <c r="A60" s="11">
        <v>55</v>
      </c>
      <c r="B60" s="40" t="s">
        <v>179</v>
      </c>
      <c r="C60" s="41" t="s">
        <v>180</v>
      </c>
      <c r="D60" s="42">
        <v>24</v>
      </c>
      <c r="E60" s="46"/>
      <c r="F60" s="42">
        <v>24</v>
      </c>
      <c r="G60" s="23"/>
      <c r="H60" s="23"/>
      <c r="I60" s="23"/>
    </row>
    <row r="61" ht="22" customHeight="1" spans="1:9">
      <c r="A61" s="11">
        <v>56</v>
      </c>
      <c r="B61" s="43" t="s">
        <v>181</v>
      </c>
      <c r="C61" s="44" t="s">
        <v>182</v>
      </c>
      <c r="D61" s="45">
        <v>24</v>
      </c>
      <c r="E61" s="46"/>
      <c r="F61" s="45">
        <v>24</v>
      </c>
      <c r="G61" s="23"/>
      <c r="H61" s="23"/>
      <c r="I61" s="23"/>
    </row>
    <row r="62" ht="22" customHeight="1" spans="1:9">
      <c r="A62" s="11">
        <v>57</v>
      </c>
      <c r="B62" s="43" t="s">
        <v>183</v>
      </c>
      <c r="C62" s="44" t="s">
        <v>184</v>
      </c>
      <c r="D62" s="45">
        <v>24</v>
      </c>
      <c r="E62" s="46"/>
      <c r="F62" s="45">
        <v>24</v>
      </c>
      <c r="G62" s="23"/>
      <c r="H62" s="23"/>
      <c r="I62" s="23"/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ageMargins left="0.708333333333333" right="0.708333333333333" top="0.747916666666667" bottom="0.747916666666667" header="0.314583333333333" footer="0.314583333333333"/>
  <pageSetup paperSize="9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0"/>
  <sheetViews>
    <sheetView showZeros="0" topLeftCell="A4" workbookViewId="0">
      <selection activeCell="H15" sqref="H15"/>
    </sheetView>
  </sheetViews>
  <sheetFormatPr defaultColWidth="9.33333333333333" defaultRowHeight="13.5" outlineLevelCol="7"/>
  <cols>
    <col min="1" max="1" width="6.66666666666667" style="27" customWidth="1"/>
    <col min="2" max="2" width="29.8333333333333" customWidth="1"/>
    <col min="3" max="3" width="9.83333333333333" style="57" customWidth="1"/>
    <col min="4" max="4" width="43.5" style="58" customWidth="1"/>
    <col min="5" max="5" width="12.5" style="27" customWidth="1"/>
    <col min="6" max="6" width="11.3333333333333" style="27" customWidth="1"/>
    <col min="7" max="7" width="12.8333333333333" customWidth="1"/>
    <col min="8" max="8" width="12.1666666666667" customWidth="1"/>
  </cols>
  <sheetData>
    <row r="1" s="1" customFormat="1" ht="36.75" customHeight="1" spans="1:8">
      <c r="A1" s="59" t="s">
        <v>194</v>
      </c>
      <c r="B1" s="60" t="str">
        <f t="shared" ref="B1:H1" si="0">""</f>
        <v/>
      </c>
      <c r="C1" s="60" t="str">
        <f t="shared" si="0"/>
        <v/>
      </c>
      <c r="D1" s="61" t="str">
        <f t="shared" si="0"/>
        <v/>
      </c>
      <c r="E1" s="60" t="str">
        <f t="shared" si="0"/>
        <v/>
      </c>
      <c r="F1" s="60" t="str">
        <f t="shared" si="0"/>
        <v/>
      </c>
      <c r="G1" s="62" t="str">
        <f t="shared" si="0"/>
        <v/>
      </c>
      <c r="H1" s="60" t="str">
        <f t="shared" si="0"/>
        <v/>
      </c>
    </row>
    <row r="2" ht="18.75" customHeight="1" spans="1:8">
      <c r="A2" s="63" t="s">
        <v>186</v>
      </c>
      <c r="B2" s="64"/>
      <c r="C2" s="64"/>
      <c r="D2" s="65" t="str">
        <f>""</f>
        <v/>
      </c>
      <c r="E2" s="66" t="s">
        <v>55</v>
      </c>
      <c r="F2" s="67"/>
      <c r="G2" s="68" t="s">
        <v>4</v>
      </c>
      <c r="H2" s="68"/>
    </row>
    <row r="3" ht="11.25" customHeight="1" spans="1:8">
      <c r="A3" s="64"/>
      <c r="B3" s="64"/>
      <c r="C3" s="64"/>
      <c r="D3" s="69" t="s">
        <v>195</v>
      </c>
      <c r="E3" s="67"/>
      <c r="F3" s="67"/>
      <c r="G3" s="68"/>
      <c r="H3" s="68"/>
    </row>
    <row r="4" ht="54" customHeight="1" spans="1:8">
      <c r="A4" s="10" t="s">
        <v>196</v>
      </c>
      <c r="B4" s="10" t="s">
        <v>197</v>
      </c>
      <c r="C4" s="10" t="s">
        <v>198</v>
      </c>
      <c r="D4" s="70" t="s">
        <v>199</v>
      </c>
      <c r="E4" s="10" t="s">
        <v>52</v>
      </c>
      <c r="F4" s="10" t="s">
        <v>200</v>
      </c>
      <c r="G4" s="10" t="s">
        <v>201</v>
      </c>
      <c r="H4" s="10" t="s">
        <v>202</v>
      </c>
    </row>
    <row r="5" ht="20.25" customHeight="1" spans="1:8">
      <c r="A5" s="10" t="s">
        <v>196</v>
      </c>
      <c r="B5" s="10" t="s">
        <v>12</v>
      </c>
      <c r="C5" s="10" t="s">
        <v>13</v>
      </c>
      <c r="D5" s="71" t="s">
        <v>14</v>
      </c>
      <c r="E5" s="10" t="s">
        <v>15</v>
      </c>
      <c r="F5" s="10" t="s">
        <v>71</v>
      </c>
      <c r="G5" s="10" t="s">
        <v>72</v>
      </c>
      <c r="H5" s="10" t="s">
        <v>73</v>
      </c>
    </row>
    <row r="6" ht="20.25" customHeight="1" spans="1:8">
      <c r="A6" s="30" t="s">
        <v>12</v>
      </c>
      <c r="B6" s="72" t="s">
        <v>203</v>
      </c>
      <c r="C6" s="73" t="s">
        <v>204</v>
      </c>
      <c r="D6" s="74" t="s">
        <v>205</v>
      </c>
      <c r="E6" s="33">
        <v>777.88</v>
      </c>
      <c r="F6" s="33">
        <v>777.88</v>
      </c>
      <c r="G6" s="75">
        <v>0</v>
      </c>
      <c r="H6" s="75">
        <v>0</v>
      </c>
    </row>
    <row r="7" ht="20.25" customHeight="1" spans="1:8">
      <c r="A7" s="30" t="s">
        <v>13</v>
      </c>
      <c r="B7" s="72" t="s">
        <v>206</v>
      </c>
      <c r="C7" s="73">
        <v>0</v>
      </c>
      <c r="D7" s="74" t="s">
        <v>207</v>
      </c>
      <c r="E7" s="33"/>
      <c r="F7" s="33"/>
      <c r="G7" s="75">
        <v>0</v>
      </c>
      <c r="H7" s="75">
        <v>0</v>
      </c>
    </row>
    <row r="8" ht="20.25" customHeight="1" spans="1:8">
      <c r="A8" s="30" t="s">
        <v>14</v>
      </c>
      <c r="B8" s="72" t="s">
        <v>208</v>
      </c>
      <c r="C8" s="73">
        <v>0</v>
      </c>
      <c r="D8" s="74" t="s">
        <v>209</v>
      </c>
      <c r="E8" s="33">
        <v>0</v>
      </c>
      <c r="F8" s="33">
        <v>0</v>
      </c>
      <c r="G8" s="75">
        <v>0</v>
      </c>
      <c r="H8" s="75">
        <v>0</v>
      </c>
    </row>
    <row r="9" ht="20.25" customHeight="1" spans="1:8">
      <c r="A9" s="30" t="s">
        <v>15</v>
      </c>
      <c r="B9" s="72" t="s">
        <v>30</v>
      </c>
      <c r="C9" s="73" t="s">
        <v>30</v>
      </c>
      <c r="D9" s="74" t="s">
        <v>210</v>
      </c>
      <c r="E9" s="33"/>
      <c r="F9" s="33"/>
      <c r="G9" s="75">
        <v>0</v>
      </c>
      <c r="H9" s="75">
        <v>0</v>
      </c>
    </row>
    <row r="10" ht="20.25" customHeight="1" spans="1:8">
      <c r="A10" s="30" t="s">
        <v>71</v>
      </c>
      <c r="B10" s="72" t="s">
        <v>30</v>
      </c>
      <c r="C10" s="73" t="s">
        <v>30</v>
      </c>
      <c r="D10" s="74" t="s">
        <v>211</v>
      </c>
      <c r="E10" s="33">
        <v>0</v>
      </c>
      <c r="F10" s="33">
        <v>0</v>
      </c>
      <c r="G10" s="75">
        <v>0</v>
      </c>
      <c r="H10" s="75">
        <v>0</v>
      </c>
    </row>
    <row r="11" ht="20.25" customHeight="1" spans="1:8">
      <c r="A11" s="30" t="s">
        <v>72</v>
      </c>
      <c r="B11" s="72" t="s">
        <v>30</v>
      </c>
      <c r="C11" s="73" t="s">
        <v>30</v>
      </c>
      <c r="D11" s="74" t="s">
        <v>212</v>
      </c>
      <c r="E11" s="33">
        <v>0</v>
      </c>
      <c r="F11" s="33">
        <v>0</v>
      </c>
      <c r="G11" s="75">
        <v>0</v>
      </c>
      <c r="H11" s="75">
        <v>0</v>
      </c>
    </row>
    <row r="12" ht="20.25" customHeight="1" spans="1:8">
      <c r="A12" s="30" t="s">
        <v>73</v>
      </c>
      <c r="B12" s="72" t="s">
        <v>30</v>
      </c>
      <c r="C12" s="73" t="s">
        <v>30</v>
      </c>
      <c r="D12" s="74" t="s">
        <v>213</v>
      </c>
      <c r="E12" s="33">
        <v>32.5</v>
      </c>
      <c r="F12" s="33">
        <v>32.5</v>
      </c>
      <c r="G12" s="75">
        <v>0</v>
      </c>
      <c r="H12" s="75">
        <v>0</v>
      </c>
    </row>
    <row r="13" ht="20.25" customHeight="1" spans="1:8">
      <c r="A13" s="30" t="s">
        <v>74</v>
      </c>
      <c r="B13" s="72" t="s">
        <v>30</v>
      </c>
      <c r="C13" s="73" t="s">
        <v>30</v>
      </c>
      <c r="D13" s="74" t="s">
        <v>214</v>
      </c>
      <c r="E13" s="33">
        <v>96.14</v>
      </c>
      <c r="F13" s="33">
        <v>96.14</v>
      </c>
      <c r="G13" s="75">
        <v>0</v>
      </c>
      <c r="H13" s="75">
        <v>0</v>
      </c>
    </row>
    <row r="14" ht="20.25" customHeight="1" spans="1:8">
      <c r="A14" s="30" t="s">
        <v>75</v>
      </c>
      <c r="B14" s="72" t="s">
        <v>30</v>
      </c>
      <c r="C14" s="73" t="s">
        <v>30</v>
      </c>
      <c r="D14" s="74" t="s">
        <v>215</v>
      </c>
      <c r="E14" s="33">
        <v>172.58</v>
      </c>
      <c r="F14" s="33">
        <v>172.58</v>
      </c>
      <c r="G14" s="75">
        <v>0</v>
      </c>
      <c r="H14" s="75">
        <v>0</v>
      </c>
    </row>
    <row r="15" ht="20.25" customHeight="1" spans="1:8">
      <c r="A15" s="30" t="s">
        <v>76</v>
      </c>
      <c r="B15" s="72" t="s">
        <v>30</v>
      </c>
      <c r="C15" s="73" t="s">
        <v>30</v>
      </c>
      <c r="D15" s="74" t="s">
        <v>216</v>
      </c>
      <c r="E15" s="33">
        <v>42.61</v>
      </c>
      <c r="F15" s="33">
        <v>42.61</v>
      </c>
      <c r="G15" s="75">
        <v>0</v>
      </c>
      <c r="H15" s="75">
        <v>0</v>
      </c>
    </row>
    <row r="16" ht="20.25" customHeight="1" spans="1:8">
      <c r="A16" s="30" t="s">
        <v>217</v>
      </c>
      <c r="B16" s="72" t="s">
        <v>30</v>
      </c>
      <c r="C16" s="73" t="s">
        <v>30</v>
      </c>
      <c r="D16" s="74" t="s">
        <v>218</v>
      </c>
      <c r="E16" s="33">
        <v>25</v>
      </c>
      <c r="F16" s="33">
        <v>25</v>
      </c>
      <c r="G16" s="75">
        <v>0</v>
      </c>
      <c r="H16" s="75">
        <v>0</v>
      </c>
    </row>
    <row r="17" ht="20.25" customHeight="1" spans="1:8">
      <c r="A17" s="30" t="s">
        <v>219</v>
      </c>
      <c r="B17" s="72" t="s">
        <v>30</v>
      </c>
      <c r="C17" s="73" t="s">
        <v>30</v>
      </c>
      <c r="D17" s="74" t="s">
        <v>220</v>
      </c>
      <c r="E17" s="33">
        <v>715.79</v>
      </c>
      <c r="F17" s="33">
        <v>715.79</v>
      </c>
      <c r="G17" s="75">
        <v>0</v>
      </c>
      <c r="H17" s="75">
        <v>0</v>
      </c>
    </row>
    <row r="18" ht="20.25" customHeight="1" spans="1:8">
      <c r="A18" s="30" t="s">
        <v>221</v>
      </c>
      <c r="B18" s="72" t="s">
        <v>30</v>
      </c>
      <c r="C18" s="73" t="s">
        <v>30</v>
      </c>
      <c r="D18" s="74" t="s">
        <v>222</v>
      </c>
      <c r="E18" s="33"/>
      <c r="F18" s="33"/>
      <c r="G18" s="75">
        <v>0</v>
      </c>
      <c r="H18" s="75">
        <v>0</v>
      </c>
    </row>
    <row r="19" ht="20.25" customHeight="1" spans="1:8">
      <c r="A19" s="30" t="s">
        <v>223</v>
      </c>
      <c r="B19" s="72" t="s">
        <v>30</v>
      </c>
      <c r="C19" s="73" t="s">
        <v>30</v>
      </c>
      <c r="D19" s="74" t="s">
        <v>224</v>
      </c>
      <c r="E19" s="33"/>
      <c r="F19" s="33"/>
      <c r="G19" s="75">
        <v>0</v>
      </c>
      <c r="H19" s="75">
        <v>0</v>
      </c>
    </row>
    <row r="20" ht="20.25" customHeight="1" spans="1:8">
      <c r="A20" s="30" t="s">
        <v>225</v>
      </c>
      <c r="B20" s="72" t="s">
        <v>30</v>
      </c>
      <c r="C20" s="73" t="s">
        <v>30</v>
      </c>
      <c r="D20" s="74" t="s">
        <v>226</v>
      </c>
      <c r="E20" s="33">
        <v>0</v>
      </c>
      <c r="F20" s="33">
        <v>0</v>
      </c>
      <c r="G20" s="75">
        <v>0</v>
      </c>
      <c r="H20" s="75">
        <v>0</v>
      </c>
    </row>
    <row r="21" ht="20.25" customHeight="1" spans="1:8">
      <c r="A21" s="30" t="s">
        <v>227</v>
      </c>
      <c r="B21" s="72" t="s">
        <v>30</v>
      </c>
      <c r="C21" s="73" t="s">
        <v>30</v>
      </c>
      <c r="D21" s="74" t="s">
        <v>228</v>
      </c>
      <c r="E21" s="33">
        <v>0</v>
      </c>
      <c r="F21" s="33">
        <v>0</v>
      </c>
      <c r="G21" s="75">
        <v>0</v>
      </c>
      <c r="H21" s="75">
        <v>0</v>
      </c>
    </row>
    <row r="22" ht="20.25" customHeight="1" spans="1:8">
      <c r="A22" s="30" t="s">
        <v>229</v>
      </c>
      <c r="B22" s="72" t="s">
        <v>30</v>
      </c>
      <c r="C22" s="73" t="s">
        <v>30</v>
      </c>
      <c r="D22" s="74" t="s">
        <v>230</v>
      </c>
      <c r="E22" s="33">
        <v>0</v>
      </c>
      <c r="F22" s="33">
        <v>0</v>
      </c>
      <c r="G22" s="75">
        <v>0</v>
      </c>
      <c r="H22" s="75">
        <v>0</v>
      </c>
    </row>
    <row r="23" ht="20.25" customHeight="1" spans="1:8">
      <c r="A23" s="30" t="s">
        <v>231</v>
      </c>
      <c r="B23" s="72" t="s">
        <v>30</v>
      </c>
      <c r="C23" s="73" t="s">
        <v>30</v>
      </c>
      <c r="D23" s="74" t="s">
        <v>232</v>
      </c>
      <c r="E23" s="33">
        <v>0</v>
      </c>
      <c r="F23" s="33">
        <v>0</v>
      </c>
      <c r="G23" s="75">
        <v>0</v>
      </c>
      <c r="H23" s="75">
        <v>0</v>
      </c>
    </row>
    <row r="24" ht="20.25" customHeight="1" spans="1:8">
      <c r="A24" s="30" t="s">
        <v>233</v>
      </c>
      <c r="B24" s="72" t="s">
        <v>30</v>
      </c>
      <c r="C24" s="73" t="s">
        <v>30</v>
      </c>
      <c r="D24" s="74" t="s">
        <v>234</v>
      </c>
      <c r="E24" s="33">
        <v>42.29</v>
      </c>
      <c r="F24" s="33">
        <v>42.29</v>
      </c>
      <c r="G24" s="75">
        <v>0</v>
      </c>
      <c r="H24" s="75">
        <v>0</v>
      </c>
    </row>
    <row r="25" ht="20.25" customHeight="1" spans="1:8">
      <c r="A25" s="30" t="s">
        <v>235</v>
      </c>
      <c r="B25" s="72" t="s">
        <v>30</v>
      </c>
      <c r="C25" s="73" t="s">
        <v>30</v>
      </c>
      <c r="D25" s="74" t="s">
        <v>236</v>
      </c>
      <c r="E25" s="33">
        <v>0</v>
      </c>
      <c r="F25" s="33">
        <v>0</v>
      </c>
      <c r="G25" s="75">
        <v>0</v>
      </c>
      <c r="H25" s="75">
        <v>0</v>
      </c>
    </row>
    <row r="26" ht="20.25" customHeight="1" spans="1:8">
      <c r="A26" s="30" t="s">
        <v>237</v>
      </c>
      <c r="B26" s="72" t="s">
        <v>30</v>
      </c>
      <c r="C26" s="73" t="s">
        <v>30</v>
      </c>
      <c r="D26" s="74" t="s">
        <v>44</v>
      </c>
      <c r="E26" s="33">
        <v>24</v>
      </c>
      <c r="F26" s="33">
        <v>24</v>
      </c>
      <c r="G26" s="75">
        <v>0</v>
      </c>
      <c r="H26" s="75">
        <v>0</v>
      </c>
    </row>
    <row r="27" ht="20.25" customHeight="1" spans="1:8">
      <c r="A27" s="30" t="s">
        <v>238</v>
      </c>
      <c r="B27" s="72" t="s">
        <v>30</v>
      </c>
      <c r="C27" s="73" t="s">
        <v>30</v>
      </c>
      <c r="D27" s="74" t="s">
        <v>239</v>
      </c>
      <c r="E27" s="33">
        <v>0</v>
      </c>
      <c r="F27" s="33">
        <v>0</v>
      </c>
      <c r="G27" s="75">
        <v>0</v>
      </c>
      <c r="H27" s="75">
        <v>0</v>
      </c>
    </row>
    <row r="28" ht="20.25" customHeight="1" spans="1:8">
      <c r="A28" s="30" t="s">
        <v>240</v>
      </c>
      <c r="B28" s="72" t="s">
        <v>241</v>
      </c>
      <c r="C28" s="73" t="s">
        <v>204</v>
      </c>
      <c r="D28" s="76" t="s">
        <v>242</v>
      </c>
      <c r="E28" s="30" t="s">
        <v>204</v>
      </c>
      <c r="F28" s="30" t="s">
        <v>204</v>
      </c>
      <c r="G28" s="75">
        <v>0</v>
      </c>
      <c r="H28" s="75">
        <v>0</v>
      </c>
    </row>
    <row r="29" ht="20.25" customHeight="1" spans="1:8">
      <c r="A29" s="30" t="s">
        <v>243</v>
      </c>
      <c r="B29" s="72" t="s">
        <v>244</v>
      </c>
      <c r="C29" s="73"/>
      <c r="D29" s="76" t="s">
        <v>245</v>
      </c>
      <c r="E29" s="30">
        <v>0</v>
      </c>
      <c r="F29" s="30">
        <v>0</v>
      </c>
      <c r="G29" s="75">
        <v>0</v>
      </c>
      <c r="H29" s="75">
        <v>0</v>
      </c>
    </row>
    <row r="30" ht="20.25" customHeight="1" spans="1:8">
      <c r="A30" s="30" t="s">
        <v>246</v>
      </c>
      <c r="B30" s="77" t="s">
        <v>247</v>
      </c>
      <c r="C30" s="78" t="s">
        <v>204</v>
      </c>
      <c r="D30" s="79" t="s">
        <v>248</v>
      </c>
      <c r="E30" s="34" t="s">
        <v>204</v>
      </c>
      <c r="F30" s="34" t="s">
        <v>204</v>
      </c>
      <c r="G30" s="78">
        <v>0</v>
      </c>
      <c r="H30" s="78">
        <v>0</v>
      </c>
    </row>
  </sheetData>
  <mergeCells count="5">
    <mergeCell ref="A1:H1"/>
    <mergeCell ref="D2:D3"/>
    <mergeCell ref="A2:C3"/>
    <mergeCell ref="E2:F3"/>
    <mergeCell ref="G2:H3"/>
  </mergeCells>
  <pageMargins left="0" right="0" top="0.748031496062992" bottom="0.748031496062992" header="0.31496062992126" footer="0.31496062992126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2"/>
  <sheetViews>
    <sheetView showZeros="0" workbookViewId="0">
      <selection activeCell="D14" sqref="D14"/>
    </sheetView>
  </sheetViews>
  <sheetFormatPr defaultColWidth="9.33333333333333" defaultRowHeight="11.25" outlineLevelCol="5"/>
  <cols>
    <col min="1" max="1" width="8.33333333333333" customWidth="1"/>
    <col min="2" max="2" width="18" customWidth="1"/>
    <col min="3" max="3" width="53.8333333333333" customWidth="1"/>
    <col min="4" max="4" width="17.1666666666667" customWidth="1"/>
    <col min="5" max="5" width="17.8333333333333" customWidth="1"/>
    <col min="6" max="6" width="20.6666666666667" customWidth="1"/>
  </cols>
  <sheetData>
    <row r="1" s="1" customFormat="1" ht="39.75" customHeight="1" spans="1:6">
      <c r="A1" s="4" t="s">
        <v>249</v>
      </c>
      <c r="B1" s="5" t="str">
        <f>""</f>
        <v/>
      </c>
      <c r="C1" s="5" t="str">
        <f>""</f>
        <v/>
      </c>
      <c r="D1" s="5" t="str">
        <f>""</f>
        <v/>
      </c>
      <c r="E1" s="6" t="str">
        <f>""</f>
        <v/>
      </c>
      <c r="F1" s="5" t="str">
        <f>""</f>
        <v/>
      </c>
    </row>
    <row r="2" s="1" customFormat="1" ht="14.25" spans="1:6">
      <c r="A2" s="7" t="s">
        <v>186</v>
      </c>
      <c r="B2" s="8" t="str">
        <f>""</f>
        <v/>
      </c>
      <c r="C2" s="8" t="s">
        <v>2</v>
      </c>
      <c r="D2" s="8" t="str">
        <f>""</f>
        <v/>
      </c>
      <c r="E2" s="7" t="s">
        <v>3</v>
      </c>
      <c r="F2" s="9" t="s">
        <v>56</v>
      </c>
    </row>
    <row r="3" s="1" customFormat="1" ht="24.75" customHeight="1" spans="1:6">
      <c r="A3" s="10" t="s">
        <v>5</v>
      </c>
      <c r="B3" s="10" t="s">
        <v>57</v>
      </c>
      <c r="C3" s="10" t="str">
        <f>""</f>
        <v/>
      </c>
      <c r="D3" s="10" t="s">
        <v>250</v>
      </c>
      <c r="E3" s="10" t="s">
        <v>188</v>
      </c>
      <c r="F3" s="10" t="s">
        <v>189</v>
      </c>
    </row>
    <row r="4" s="1" customFormat="1" ht="28.5" spans="1:6">
      <c r="A4" s="10" t="s">
        <v>9</v>
      </c>
      <c r="B4" s="10" t="s">
        <v>65</v>
      </c>
      <c r="C4" s="10" t="s">
        <v>66</v>
      </c>
      <c r="D4" s="10" t="str">
        <f>""</f>
        <v/>
      </c>
      <c r="E4" s="10" t="str">
        <f>""</f>
        <v/>
      </c>
      <c r="F4" s="10" t="s">
        <v>70</v>
      </c>
    </row>
    <row r="5" s="38" customFormat="1" ht="18" customHeight="1" spans="1:6">
      <c r="A5" s="10" t="s">
        <v>251</v>
      </c>
      <c r="B5" s="10" t="s">
        <v>12</v>
      </c>
      <c r="C5" s="10" t="s">
        <v>13</v>
      </c>
      <c r="D5" s="10" t="s">
        <v>14</v>
      </c>
      <c r="E5" s="10" t="s">
        <v>15</v>
      </c>
      <c r="F5" s="10" t="s">
        <v>71</v>
      </c>
    </row>
    <row r="6" s="39" customFormat="1" ht="22" customHeight="1" spans="1:6">
      <c r="A6" s="11">
        <v>1</v>
      </c>
      <c r="B6" s="14" t="s">
        <v>30</v>
      </c>
      <c r="C6" s="34" t="s">
        <v>52</v>
      </c>
      <c r="D6" s="13">
        <v>1928.79</v>
      </c>
      <c r="E6" s="13">
        <f>E7+E24+E32+E57</f>
        <v>859.41</v>
      </c>
      <c r="F6" s="13">
        <f>F7+F21+F35+F37+F42+F45+F60</f>
        <v>1069.38</v>
      </c>
    </row>
    <row r="7" s="39" customFormat="1" ht="22" customHeight="1" spans="1:6">
      <c r="A7" s="11">
        <v>2</v>
      </c>
      <c r="B7" s="40" t="s">
        <v>77</v>
      </c>
      <c r="C7" s="41" t="s">
        <v>78</v>
      </c>
      <c r="D7" s="42">
        <f>D8+D12+D17+D19</f>
        <v>777.88</v>
      </c>
      <c r="E7" s="42">
        <f>E8+E12+E19</f>
        <v>695.62</v>
      </c>
      <c r="F7" s="13">
        <f>F8+F12+F17</f>
        <v>82.26</v>
      </c>
    </row>
    <row r="8" s="39" customFormat="1" ht="22" customHeight="1" spans="1:6">
      <c r="A8" s="11">
        <v>3</v>
      </c>
      <c r="B8" s="43" t="s">
        <v>79</v>
      </c>
      <c r="C8" s="44" t="s">
        <v>80</v>
      </c>
      <c r="D8" s="45">
        <f t="shared" ref="D8:F8" si="0">D9+D10+D11</f>
        <v>7.5</v>
      </c>
      <c r="E8" s="45"/>
      <c r="F8" s="45">
        <f t="shared" si="0"/>
        <v>7.5</v>
      </c>
    </row>
    <row r="9" s="39" customFormat="1" ht="22" customHeight="1" spans="1:6">
      <c r="A9" s="11">
        <v>4</v>
      </c>
      <c r="B9" s="43" t="s">
        <v>81</v>
      </c>
      <c r="C9" s="44" t="s">
        <v>82</v>
      </c>
      <c r="D9" s="45">
        <v>1.5</v>
      </c>
      <c r="E9" s="45"/>
      <c r="F9" s="45">
        <v>1.5</v>
      </c>
    </row>
    <row r="10" s="39" customFormat="1" ht="22" customHeight="1" spans="1:6">
      <c r="A10" s="11">
        <v>5</v>
      </c>
      <c r="B10" s="43" t="s">
        <v>83</v>
      </c>
      <c r="C10" s="44" t="s">
        <v>84</v>
      </c>
      <c r="D10" s="45">
        <v>4</v>
      </c>
      <c r="E10" s="45"/>
      <c r="F10" s="45">
        <v>4</v>
      </c>
    </row>
    <row r="11" s="39" customFormat="1" ht="22" customHeight="1" spans="1:6">
      <c r="A11" s="11">
        <v>6</v>
      </c>
      <c r="B11" s="43" t="s">
        <v>85</v>
      </c>
      <c r="C11" s="44" t="s">
        <v>86</v>
      </c>
      <c r="D11" s="45">
        <v>2</v>
      </c>
      <c r="E11" s="45"/>
      <c r="F11" s="45">
        <v>2</v>
      </c>
    </row>
    <row r="12" s="39" customFormat="1" ht="22" customHeight="1" spans="1:6">
      <c r="A12" s="11">
        <v>7</v>
      </c>
      <c r="B12" s="43" t="s">
        <v>87</v>
      </c>
      <c r="C12" s="44" t="s">
        <v>88</v>
      </c>
      <c r="D12" s="45">
        <f>D13+D14+D15+D16</f>
        <v>735.5</v>
      </c>
      <c r="E12" s="45">
        <f>E13+E14+E15+E16</f>
        <v>663.5</v>
      </c>
      <c r="F12" s="15">
        <f>F13+F14+F15+F16</f>
        <v>72</v>
      </c>
    </row>
    <row r="13" s="39" customFormat="1" ht="22" customHeight="1" spans="1:6">
      <c r="A13" s="11">
        <v>8</v>
      </c>
      <c r="B13" s="43" t="s">
        <v>89</v>
      </c>
      <c r="C13" s="44" t="s">
        <v>90</v>
      </c>
      <c r="D13" s="45">
        <v>663.5</v>
      </c>
      <c r="E13" s="45">
        <v>663.5</v>
      </c>
      <c r="F13" s="15"/>
    </row>
    <row r="14" s="39" customFormat="1" ht="22" customHeight="1" spans="1:6">
      <c r="A14" s="11">
        <v>9</v>
      </c>
      <c r="B14" s="43" t="s">
        <v>91</v>
      </c>
      <c r="C14" s="44" t="s">
        <v>92</v>
      </c>
      <c r="D14" s="45">
        <v>12</v>
      </c>
      <c r="E14" s="45"/>
      <c r="F14" s="15">
        <v>12</v>
      </c>
    </row>
    <row r="15" s="39" customFormat="1" ht="22" customHeight="1" spans="1:6">
      <c r="A15" s="11">
        <v>10</v>
      </c>
      <c r="B15" s="43" t="s">
        <v>93</v>
      </c>
      <c r="C15" s="44" t="s">
        <v>94</v>
      </c>
      <c r="D15" s="45">
        <v>20</v>
      </c>
      <c r="E15" s="46"/>
      <c r="F15" s="45">
        <v>20</v>
      </c>
    </row>
    <row r="16" s="39" customFormat="1" ht="22" customHeight="1" spans="1:6">
      <c r="A16" s="11">
        <v>11</v>
      </c>
      <c r="B16" s="43" t="s">
        <v>95</v>
      </c>
      <c r="C16" s="44" t="s">
        <v>96</v>
      </c>
      <c r="D16" s="45">
        <v>40</v>
      </c>
      <c r="E16" s="46"/>
      <c r="F16" s="45">
        <v>40</v>
      </c>
    </row>
    <row r="17" s="39" customFormat="1" ht="22" customHeight="1" spans="1:6">
      <c r="A17" s="11">
        <v>12</v>
      </c>
      <c r="B17" s="43" t="s">
        <v>97</v>
      </c>
      <c r="C17" s="44" t="s">
        <v>98</v>
      </c>
      <c r="D17" s="45">
        <v>2.76</v>
      </c>
      <c r="E17" s="13"/>
      <c r="F17" s="45">
        <v>2.76</v>
      </c>
    </row>
    <row r="18" s="39" customFormat="1" ht="22" customHeight="1" spans="1:6">
      <c r="A18" s="11">
        <v>13</v>
      </c>
      <c r="B18" s="43" t="s">
        <v>99</v>
      </c>
      <c r="C18" s="44" t="s">
        <v>100</v>
      </c>
      <c r="D18" s="45">
        <v>2.76</v>
      </c>
      <c r="E18" s="15"/>
      <c r="F18" s="45">
        <v>2.76</v>
      </c>
    </row>
    <row r="19" s="39" customFormat="1" ht="22" customHeight="1" spans="1:6">
      <c r="A19" s="11">
        <v>14</v>
      </c>
      <c r="B19" s="43" t="s">
        <v>101</v>
      </c>
      <c r="C19" s="44" t="s">
        <v>102</v>
      </c>
      <c r="D19" s="45">
        <v>32.12</v>
      </c>
      <c r="E19" s="45">
        <v>32.12</v>
      </c>
      <c r="F19" s="45"/>
    </row>
    <row r="20" s="39" customFormat="1" ht="22" customHeight="1" spans="1:6">
      <c r="A20" s="11">
        <v>15</v>
      </c>
      <c r="B20" s="43" t="s">
        <v>103</v>
      </c>
      <c r="C20" s="44" t="s">
        <v>92</v>
      </c>
      <c r="D20" s="45">
        <v>32.12</v>
      </c>
      <c r="E20" s="45">
        <v>32.12</v>
      </c>
      <c r="F20" s="45"/>
    </row>
    <row r="21" s="39" customFormat="1" ht="22" customHeight="1" spans="1:6">
      <c r="A21" s="11">
        <v>16</v>
      </c>
      <c r="B21" s="40" t="s">
        <v>104</v>
      </c>
      <c r="C21" s="41" t="s">
        <v>105</v>
      </c>
      <c r="D21" s="42">
        <v>32.5</v>
      </c>
      <c r="E21" s="15"/>
      <c r="F21" s="42">
        <v>32.5</v>
      </c>
    </row>
    <row r="22" s="39" customFormat="1" ht="22" customHeight="1" spans="1:6">
      <c r="A22" s="11">
        <v>17</v>
      </c>
      <c r="B22" s="43" t="s">
        <v>106</v>
      </c>
      <c r="C22" s="44" t="s">
        <v>107</v>
      </c>
      <c r="D22" s="45">
        <v>32.5</v>
      </c>
      <c r="E22" s="15"/>
      <c r="F22" s="45">
        <v>32.5</v>
      </c>
    </row>
    <row r="23" s="39" customFormat="1" ht="22" customHeight="1" spans="1:6">
      <c r="A23" s="11">
        <v>18</v>
      </c>
      <c r="B23" s="43" t="s">
        <v>108</v>
      </c>
      <c r="C23" s="44" t="s">
        <v>109</v>
      </c>
      <c r="D23" s="45">
        <v>32.5</v>
      </c>
      <c r="E23" s="13"/>
      <c r="F23" s="45">
        <v>32.5</v>
      </c>
    </row>
    <row r="24" s="39" customFormat="1" ht="22" customHeight="1" spans="1:6">
      <c r="A24" s="11">
        <v>19</v>
      </c>
      <c r="B24" s="40" t="s">
        <v>110</v>
      </c>
      <c r="C24" s="41" t="s">
        <v>111</v>
      </c>
      <c r="D24" s="42">
        <f>D25+D28+D30</f>
        <v>96.14</v>
      </c>
      <c r="E24" s="42">
        <f>E25+E28+E30</f>
        <v>96.14</v>
      </c>
      <c r="F24" s="47"/>
    </row>
    <row r="25" s="39" customFormat="1" ht="22" customHeight="1" spans="1:6">
      <c r="A25" s="11">
        <v>20</v>
      </c>
      <c r="B25" s="43" t="s">
        <v>112</v>
      </c>
      <c r="C25" s="44" t="s">
        <v>113</v>
      </c>
      <c r="D25" s="45">
        <v>74.38</v>
      </c>
      <c r="E25" s="45">
        <v>74.38</v>
      </c>
      <c r="F25" s="47"/>
    </row>
    <row r="26" s="39" customFormat="1" ht="22" customHeight="1" spans="1:6">
      <c r="A26" s="11">
        <v>21</v>
      </c>
      <c r="B26" s="43" t="s">
        <v>114</v>
      </c>
      <c r="C26" s="44" t="s">
        <v>115</v>
      </c>
      <c r="D26" s="45">
        <v>18</v>
      </c>
      <c r="E26" s="45">
        <v>18</v>
      </c>
      <c r="F26" s="48"/>
    </row>
    <row r="27" ht="22" customHeight="1" spans="1:6">
      <c r="A27" s="11">
        <v>22</v>
      </c>
      <c r="B27" s="43" t="s">
        <v>116</v>
      </c>
      <c r="C27" s="44" t="s">
        <v>117</v>
      </c>
      <c r="D27" s="45">
        <v>56.38</v>
      </c>
      <c r="E27" s="45">
        <v>56.38</v>
      </c>
      <c r="F27" s="47"/>
    </row>
    <row r="28" ht="22" customHeight="1" spans="1:6">
      <c r="A28" s="11">
        <v>23</v>
      </c>
      <c r="B28" s="43" t="s">
        <v>118</v>
      </c>
      <c r="C28" s="44" t="s">
        <v>119</v>
      </c>
      <c r="D28" s="45">
        <v>20</v>
      </c>
      <c r="E28" s="45">
        <v>20</v>
      </c>
      <c r="F28" s="47"/>
    </row>
    <row r="29" ht="22" customHeight="1" spans="1:6">
      <c r="A29" s="11">
        <v>24</v>
      </c>
      <c r="B29" s="43" t="s">
        <v>120</v>
      </c>
      <c r="C29" s="44" t="s">
        <v>121</v>
      </c>
      <c r="D29" s="45">
        <v>20</v>
      </c>
      <c r="E29" s="45">
        <v>20</v>
      </c>
      <c r="F29" s="47"/>
    </row>
    <row r="30" ht="22" customHeight="1" spans="1:6">
      <c r="A30" s="11">
        <v>25</v>
      </c>
      <c r="B30" s="43" t="s">
        <v>122</v>
      </c>
      <c r="C30" s="44" t="s">
        <v>123</v>
      </c>
      <c r="D30" s="45">
        <v>1.76</v>
      </c>
      <c r="E30" s="45">
        <v>1.76</v>
      </c>
      <c r="F30" s="47"/>
    </row>
    <row r="31" ht="22" customHeight="1" spans="1:6">
      <c r="A31" s="11">
        <v>26</v>
      </c>
      <c r="B31" s="43" t="s">
        <v>124</v>
      </c>
      <c r="C31" s="44" t="s">
        <v>125</v>
      </c>
      <c r="D31" s="45">
        <v>1.76</v>
      </c>
      <c r="E31" s="45">
        <v>1.76</v>
      </c>
      <c r="F31" s="47"/>
    </row>
    <row r="32" ht="22" customHeight="1" spans="1:6">
      <c r="A32" s="11">
        <v>27</v>
      </c>
      <c r="B32" s="40" t="s">
        <v>126</v>
      </c>
      <c r="C32" s="41" t="s">
        <v>127</v>
      </c>
      <c r="D32" s="42">
        <f>D33+D35</f>
        <v>172.58</v>
      </c>
      <c r="E32" s="42">
        <f>E33+E35</f>
        <v>25.36</v>
      </c>
      <c r="F32" s="48"/>
    </row>
    <row r="33" ht="22" customHeight="1" spans="1:6">
      <c r="A33" s="11">
        <v>28</v>
      </c>
      <c r="B33" s="43" t="s">
        <v>128</v>
      </c>
      <c r="C33" s="44" t="s">
        <v>129</v>
      </c>
      <c r="D33" s="45">
        <v>25.36</v>
      </c>
      <c r="E33" s="45">
        <v>25.36</v>
      </c>
      <c r="F33" s="47"/>
    </row>
    <row r="34" ht="22" customHeight="1" spans="1:6">
      <c r="A34" s="11">
        <v>29</v>
      </c>
      <c r="B34" s="43" t="s">
        <v>130</v>
      </c>
      <c r="C34" s="44" t="s">
        <v>131</v>
      </c>
      <c r="D34" s="45">
        <v>25.36</v>
      </c>
      <c r="E34" s="45">
        <v>25.36</v>
      </c>
      <c r="F34" s="47"/>
    </row>
    <row r="35" ht="22" customHeight="1" spans="1:6">
      <c r="A35" s="11">
        <v>30</v>
      </c>
      <c r="B35" s="43" t="s">
        <v>132</v>
      </c>
      <c r="C35" s="44" t="s">
        <v>133</v>
      </c>
      <c r="D35" s="45">
        <v>147.22</v>
      </c>
      <c r="E35" s="15"/>
      <c r="F35" s="45">
        <v>147.22</v>
      </c>
    </row>
    <row r="36" ht="22" customHeight="1" spans="1:6">
      <c r="A36" s="11">
        <v>31</v>
      </c>
      <c r="B36" s="43" t="s">
        <v>134</v>
      </c>
      <c r="C36" s="44" t="s">
        <v>135</v>
      </c>
      <c r="D36" s="45">
        <v>147.22</v>
      </c>
      <c r="E36" s="46"/>
      <c r="F36" s="45">
        <v>147.22</v>
      </c>
    </row>
    <row r="37" ht="22" customHeight="1" spans="1:6">
      <c r="A37" s="11">
        <v>32</v>
      </c>
      <c r="B37" s="40" t="s">
        <v>136</v>
      </c>
      <c r="C37" s="41" t="s">
        <v>137</v>
      </c>
      <c r="D37" s="42">
        <f>D38+D40</f>
        <v>42.61</v>
      </c>
      <c r="E37" s="46"/>
      <c r="F37" s="42">
        <f>F38+F40</f>
        <v>42.61</v>
      </c>
    </row>
    <row r="38" ht="22" customHeight="1" spans="1:6">
      <c r="A38" s="11">
        <v>33</v>
      </c>
      <c r="B38" s="43" t="s">
        <v>138</v>
      </c>
      <c r="C38" s="44" t="s">
        <v>139</v>
      </c>
      <c r="D38" s="45">
        <v>31.5</v>
      </c>
      <c r="E38" s="46"/>
      <c r="F38" s="45">
        <v>31.5</v>
      </c>
    </row>
    <row r="39" ht="22" customHeight="1" spans="1:6">
      <c r="A39" s="11">
        <v>34</v>
      </c>
      <c r="B39" s="43" t="s">
        <v>140</v>
      </c>
      <c r="C39" s="44" t="s">
        <v>141</v>
      </c>
      <c r="D39" s="45">
        <v>31.5</v>
      </c>
      <c r="E39" s="46"/>
      <c r="F39" s="45">
        <v>31.5</v>
      </c>
    </row>
    <row r="40" ht="22" customHeight="1" spans="1:6">
      <c r="A40" s="11">
        <v>35</v>
      </c>
      <c r="B40" s="43" t="s">
        <v>142</v>
      </c>
      <c r="C40" s="44" t="s">
        <v>143</v>
      </c>
      <c r="D40" s="45">
        <v>11.11</v>
      </c>
      <c r="E40" s="46"/>
      <c r="F40" s="45">
        <v>11.11</v>
      </c>
    </row>
    <row r="41" ht="22" customHeight="1" spans="1:6">
      <c r="A41" s="11">
        <v>36</v>
      </c>
      <c r="B41" s="43" t="s">
        <v>144</v>
      </c>
      <c r="C41" s="44" t="s">
        <v>145</v>
      </c>
      <c r="D41" s="45">
        <v>11.11</v>
      </c>
      <c r="E41" s="46"/>
      <c r="F41" s="45">
        <v>11.11</v>
      </c>
    </row>
    <row r="42" ht="22" customHeight="1" spans="1:6">
      <c r="A42" s="11">
        <v>37</v>
      </c>
      <c r="B42" s="40" t="s">
        <v>146</v>
      </c>
      <c r="C42" s="41" t="s">
        <v>147</v>
      </c>
      <c r="D42" s="42">
        <v>25</v>
      </c>
      <c r="E42" s="46"/>
      <c r="F42" s="42">
        <v>25</v>
      </c>
    </row>
    <row r="43" ht="22" customHeight="1" spans="1:6">
      <c r="A43" s="11">
        <v>38</v>
      </c>
      <c r="B43" s="43" t="s">
        <v>148</v>
      </c>
      <c r="C43" s="44" t="s">
        <v>149</v>
      </c>
      <c r="D43" s="45">
        <v>25</v>
      </c>
      <c r="E43" s="46"/>
      <c r="F43" s="45">
        <v>25</v>
      </c>
    </row>
    <row r="44" ht="22" customHeight="1" spans="1:6">
      <c r="A44" s="11">
        <v>39</v>
      </c>
      <c r="B44" s="43" t="s">
        <v>150</v>
      </c>
      <c r="C44" s="44" t="s">
        <v>151</v>
      </c>
      <c r="D44" s="45">
        <v>25</v>
      </c>
      <c r="E44" s="46"/>
      <c r="F44" s="45">
        <v>25</v>
      </c>
    </row>
    <row r="45" ht="22" customHeight="1" spans="1:6">
      <c r="A45" s="11">
        <v>40</v>
      </c>
      <c r="B45" s="40" t="s">
        <v>152</v>
      </c>
      <c r="C45" s="41" t="s">
        <v>153</v>
      </c>
      <c r="D45" s="42">
        <f>D46+D49+D51+D54</f>
        <v>715.79</v>
      </c>
      <c r="E45" s="46"/>
      <c r="F45" s="42">
        <f>F46+F49+F51+F54</f>
        <v>715.79</v>
      </c>
    </row>
    <row r="46" ht="22" customHeight="1" spans="1:6">
      <c r="A46" s="11">
        <v>41</v>
      </c>
      <c r="B46" s="43" t="s">
        <v>154</v>
      </c>
      <c r="C46" s="44" t="s">
        <v>155</v>
      </c>
      <c r="D46" s="45">
        <f>D47+D48</f>
        <v>240</v>
      </c>
      <c r="E46" s="46"/>
      <c r="F46" s="45">
        <f>F47+F48</f>
        <v>240</v>
      </c>
    </row>
    <row r="47" ht="22" customHeight="1" spans="1:6">
      <c r="A47" s="11">
        <v>42</v>
      </c>
      <c r="B47" s="43" t="s">
        <v>156</v>
      </c>
      <c r="C47" s="44" t="s">
        <v>157</v>
      </c>
      <c r="D47" s="45">
        <v>10</v>
      </c>
      <c r="E47" s="46"/>
      <c r="F47" s="45">
        <v>10</v>
      </c>
    </row>
    <row r="48" ht="22" customHeight="1" spans="1:6">
      <c r="A48" s="11">
        <v>43</v>
      </c>
      <c r="B48" s="43" t="s">
        <v>158</v>
      </c>
      <c r="C48" s="44" t="s">
        <v>159</v>
      </c>
      <c r="D48" s="45">
        <v>230</v>
      </c>
      <c r="E48" s="46"/>
      <c r="F48" s="45">
        <v>230</v>
      </c>
    </row>
    <row r="49" ht="22" customHeight="1" spans="1:6">
      <c r="A49" s="11">
        <v>44</v>
      </c>
      <c r="B49" s="43" t="s">
        <v>160</v>
      </c>
      <c r="C49" s="44" t="s">
        <v>161</v>
      </c>
      <c r="D49" s="45">
        <v>30</v>
      </c>
      <c r="E49" s="46"/>
      <c r="F49" s="45">
        <v>30</v>
      </c>
    </row>
    <row r="50" ht="22" customHeight="1" spans="1:6">
      <c r="A50" s="11">
        <v>45</v>
      </c>
      <c r="B50" s="43" t="s">
        <v>162</v>
      </c>
      <c r="C50" s="44" t="s">
        <v>163</v>
      </c>
      <c r="D50" s="45">
        <v>30</v>
      </c>
      <c r="E50" s="46"/>
      <c r="F50" s="45">
        <v>30</v>
      </c>
    </row>
    <row r="51" ht="22" customHeight="1" spans="1:6">
      <c r="A51" s="11">
        <v>46</v>
      </c>
      <c r="B51" s="43" t="s">
        <v>164</v>
      </c>
      <c r="C51" s="44" t="s">
        <v>165</v>
      </c>
      <c r="D51" s="45">
        <v>56</v>
      </c>
      <c r="E51" s="46"/>
      <c r="F51" s="45">
        <v>56</v>
      </c>
    </row>
    <row r="52" ht="22" customHeight="1" spans="1:6">
      <c r="A52" s="11">
        <v>47</v>
      </c>
      <c r="B52" s="43" t="s">
        <v>166</v>
      </c>
      <c r="C52" s="44" t="s">
        <v>167</v>
      </c>
      <c r="D52" s="45">
        <v>26</v>
      </c>
      <c r="E52" s="46"/>
      <c r="F52" s="45">
        <v>26</v>
      </c>
    </row>
    <row r="53" ht="22" customHeight="1" spans="1:6">
      <c r="A53" s="11">
        <v>48</v>
      </c>
      <c r="B53" s="43" t="s">
        <v>168</v>
      </c>
      <c r="C53" s="44" t="s">
        <v>169</v>
      </c>
      <c r="D53" s="45">
        <v>30</v>
      </c>
      <c r="E53" s="46"/>
      <c r="F53" s="45">
        <v>30</v>
      </c>
    </row>
    <row r="54" ht="22" customHeight="1" spans="1:6">
      <c r="A54" s="11">
        <v>49</v>
      </c>
      <c r="B54" s="43" t="s">
        <v>170</v>
      </c>
      <c r="C54" s="44" t="s">
        <v>171</v>
      </c>
      <c r="D54" s="45">
        <f>SUM(D55:D56)</f>
        <v>389.79</v>
      </c>
      <c r="E54" s="46"/>
      <c r="F54" s="45">
        <f>SUM(F55:F56)</f>
        <v>389.79</v>
      </c>
    </row>
    <row r="55" ht="22" customHeight="1" spans="1:6">
      <c r="A55" s="11">
        <v>50</v>
      </c>
      <c r="B55" s="43" t="s">
        <v>172</v>
      </c>
      <c r="C55" s="44" t="s">
        <v>173</v>
      </c>
      <c r="D55" s="45">
        <v>60</v>
      </c>
      <c r="E55" s="46"/>
      <c r="F55" s="45">
        <v>60</v>
      </c>
    </row>
    <row r="56" ht="22" customHeight="1" spans="1:6">
      <c r="A56" s="11">
        <v>51</v>
      </c>
      <c r="B56" s="43" t="s">
        <v>174</v>
      </c>
      <c r="C56" s="44" t="s">
        <v>175</v>
      </c>
      <c r="D56" s="45">
        <v>329.79</v>
      </c>
      <c r="E56" s="46"/>
      <c r="F56" s="45">
        <v>329.79</v>
      </c>
    </row>
    <row r="57" ht="22" customHeight="1" spans="1:6">
      <c r="A57" s="11">
        <v>52</v>
      </c>
      <c r="B57" s="49">
        <v>221</v>
      </c>
      <c r="C57" s="50" t="s">
        <v>176</v>
      </c>
      <c r="D57" s="51">
        <v>42.29</v>
      </c>
      <c r="E57" s="51">
        <v>42.29</v>
      </c>
      <c r="F57" s="52"/>
    </row>
    <row r="58" ht="22" customHeight="1" spans="1:6">
      <c r="A58" s="11">
        <v>53</v>
      </c>
      <c r="B58" s="53">
        <v>22102</v>
      </c>
      <c r="C58" s="54" t="s">
        <v>177</v>
      </c>
      <c r="D58" s="55">
        <v>42.29</v>
      </c>
      <c r="E58" s="55">
        <v>42.29</v>
      </c>
      <c r="F58" s="56"/>
    </row>
    <row r="59" ht="22" customHeight="1" spans="1:6">
      <c r="A59" s="11">
        <v>54</v>
      </c>
      <c r="B59" s="53">
        <v>2210201</v>
      </c>
      <c r="C59" s="54" t="s">
        <v>178</v>
      </c>
      <c r="D59" s="55">
        <v>42.29</v>
      </c>
      <c r="E59" s="55">
        <v>42.29</v>
      </c>
      <c r="F59" s="56"/>
    </row>
    <row r="60" ht="15.75" spans="1:6">
      <c r="A60" s="11">
        <v>55</v>
      </c>
      <c r="B60" s="40" t="s">
        <v>179</v>
      </c>
      <c r="C60" s="41" t="s">
        <v>180</v>
      </c>
      <c r="D60" s="42">
        <v>24</v>
      </c>
      <c r="E60" s="46"/>
      <c r="F60" s="42">
        <v>24</v>
      </c>
    </row>
    <row r="61" ht="15.75" spans="1:6">
      <c r="A61" s="11">
        <v>56</v>
      </c>
      <c r="B61" s="43" t="s">
        <v>181</v>
      </c>
      <c r="C61" s="44" t="s">
        <v>182</v>
      </c>
      <c r="D61" s="45">
        <v>24</v>
      </c>
      <c r="E61" s="46"/>
      <c r="F61" s="45">
        <v>24</v>
      </c>
    </row>
    <row r="62" ht="15.75" spans="1:6">
      <c r="A62" s="11">
        <v>57</v>
      </c>
      <c r="B62" s="43" t="s">
        <v>183</v>
      </c>
      <c r="C62" s="44" t="s">
        <v>184</v>
      </c>
      <c r="D62" s="45">
        <v>24</v>
      </c>
      <c r="E62" s="46"/>
      <c r="F62" s="45">
        <v>24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708333333333333" right="0.708333333333333" top="0.747916666666667" bottom="0.747916666666667" header="0.314583333333333" footer="0.314583333333333"/>
  <pageSetup paperSize="9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2"/>
  <sheetViews>
    <sheetView showZeros="0" topLeftCell="A9" workbookViewId="0">
      <selection activeCell="F11" sqref="F11"/>
    </sheetView>
  </sheetViews>
  <sheetFormatPr defaultColWidth="9.33333333333333" defaultRowHeight="11.25" outlineLevelCol="5"/>
  <cols>
    <col min="1" max="1" width="8.5" style="27" customWidth="1"/>
    <col min="2" max="2" width="10.5" style="27" customWidth="1"/>
    <col min="3" max="3" width="37.5" style="28" customWidth="1"/>
    <col min="4" max="4" width="24.3333333333333" style="27" customWidth="1"/>
    <col min="5" max="5" width="18.6666666666667" style="27" customWidth="1"/>
    <col min="6" max="6" width="17.8333333333333" style="27" customWidth="1"/>
  </cols>
  <sheetData>
    <row r="1" s="1" customFormat="1" ht="34.5" customHeight="1" spans="1:6">
      <c r="A1" s="4" t="s">
        <v>252</v>
      </c>
      <c r="B1" s="5" t="str">
        <f>""</f>
        <v/>
      </c>
      <c r="C1" s="5" t="str">
        <f>""</f>
        <v/>
      </c>
      <c r="D1" s="5" t="str">
        <f>""</f>
        <v/>
      </c>
      <c r="E1" s="5" t="str">
        <f>""</f>
        <v/>
      </c>
      <c r="F1" s="5" t="str">
        <f>""</f>
        <v/>
      </c>
    </row>
    <row r="2" s="1" customFormat="1" ht="28.5" customHeight="1" spans="1:6">
      <c r="A2" s="29" t="s">
        <v>1</v>
      </c>
      <c r="B2" s="8" t="str">
        <f>""</f>
        <v/>
      </c>
      <c r="C2" s="8" t="s">
        <v>2</v>
      </c>
      <c r="D2" s="8" t="str">
        <f>""</f>
        <v/>
      </c>
      <c r="E2" s="29" t="s">
        <v>3</v>
      </c>
      <c r="F2" s="8" t="s">
        <v>56</v>
      </c>
    </row>
    <row r="3" s="1" customFormat="1" ht="24" customHeight="1" spans="1:6">
      <c r="A3" s="10" t="s">
        <v>5</v>
      </c>
      <c r="B3" s="10" t="s">
        <v>57</v>
      </c>
      <c r="C3" s="10" t="str">
        <f>""</f>
        <v/>
      </c>
      <c r="D3" s="10" t="s">
        <v>188</v>
      </c>
      <c r="E3" s="10" t="s">
        <v>188</v>
      </c>
      <c r="F3" s="10" t="s">
        <v>189</v>
      </c>
    </row>
    <row r="4" s="1" customFormat="1" ht="32.25" customHeight="1" spans="1:6">
      <c r="A4" s="10" t="s">
        <v>9</v>
      </c>
      <c r="B4" s="10" t="s">
        <v>253</v>
      </c>
      <c r="C4" s="10" t="s">
        <v>66</v>
      </c>
      <c r="D4" s="10" t="s">
        <v>250</v>
      </c>
      <c r="E4" s="10" t="s">
        <v>254</v>
      </c>
      <c r="F4" s="10" t="s">
        <v>255</v>
      </c>
    </row>
    <row r="5" s="1" customFormat="1" ht="21.75" customHeight="1" spans="1:6">
      <c r="A5" s="10" t="s">
        <v>9</v>
      </c>
      <c r="B5" s="10" t="s">
        <v>12</v>
      </c>
      <c r="C5" s="10" t="s">
        <v>13</v>
      </c>
      <c r="D5" s="10" t="s">
        <v>14</v>
      </c>
      <c r="E5" s="10" t="s">
        <v>15</v>
      </c>
      <c r="F5" s="10" t="s">
        <v>71</v>
      </c>
    </row>
    <row r="6" ht="21.75" customHeight="1" spans="1:6">
      <c r="A6" s="11">
        <v>1</v>
      </c>
      <c r="B6" s="30" t="s">
        <v>30</v>
      </c>
      <c r="C6" s="31" t="s">
        <v>52</v>
      </c>
      <c r="D6" s="32">
        <f>E6+F6</f>
        <v>859.41</v>
      </c>
      <c r="E6" s="33">
        <f>E7+E37</f>
        <v>757.03</v>
      </c>
      <c r="F6" s="33">
        <v>102.38</v>
      </c>
    </row>
    <row r="7" ht="21.75" customHeight="1" spans="1:6">
      <c r="A7" s="11">
        <v>2</v>
      </c>
      <c r="B7" s="34" t="s">
        <v>256</v>
      </c>
      <c r="C7" s="31" t="s">
        <v>257</v>
      </c>
      <c r="D7" s="35">
        <f>SUM(D8:D16)</f>
        <v>686.91</v>
      </c>
      <c r="E7" s="35">
        <f>SUM(E8:E15)</f>
        <v>686.91</v>
      </c>
      <c r="F7" s="36">
        <v>0</v>
      </c>
    </row>
    <row r="8" ht="21.75" customHeight="1" spans="1:6">
      <c r="A8" s="11">
        <v>3</v>
      </c>
      <c r="B8" s="30" t="s">
        <v>258</v>
      </c>
      <c r="C8" s="37" t="s">
        <v>259</v>
      </c>
      <c r="D8" s="36">
        <v>206.48</v>
      </c>
      <c r="E8" s="36">
        <v>206.48</v>
      </c>
      <c r="F8" s="36">
        <v>0</v>
      </c>
    </row>
    <row r="9" ht="21.75" customHeight="1" spans="1:6">
      <c r="A9" s="11">
        <v>4</v>
      </c>
      <c r="B9" s="30" t="s">
        <v>260</v>
      </c>
      <c r="C9" s="37" t="s">
        <v>261</v>
      </c>
      <c r="D9" s="36">
        <v>198.25</v>
      </c>
      <c r="E9" s="36">
        <v>198.25</v>
      </c>
      <c r="F9" s="36">
        <v>0</v>
      </c>
    </row>
    <row r="10" ht="21.75" customHeight="1" spans="1:6">
      <c r="A10" s="11">
        <v>5</v>
      </c>
      <c r="B10" s="30" t="s">
        <v>262</v>
      </c>
      <c r="C10" s="37" t="s">
        <v>263</v>
      </c>
      <c r="D10" s="36">
        <v>139.39</v>
      </c>
      <c r="E10" s="36">
        <v>139.39</v>
      </c>
      <c r="F10" s="36">
        <v>0</v>
      </c>
    </row>
    <row r="11" ht="21.75" customHeight="1" spans="1:6">
      <c r="A11" s="11">
        <v>6</v>
      </c>
      <c r="B11" s="30" t="s">
        <v>264</v>
      </c>
      <c r="C11" s="37" t="s">
        <v>265</v>
      </c>
      <c r="D11" s="36">
        <v>17</v>
      </c>
      <c r="E11" s="36">
        <v>17</v>
      </c>
      <c r="F11" s="36">
        <v>0</v>
      </c>
    </row>
    <row r="12" ht="21.75" customHeight="1" spans="1:6">
      <c r="A12" s="11">
        <v>7</v>
      </c>
      <c r="B12" s="30" t="s">
        <v>266</v>
      </c>
      <c r="C12" s="37" t="s">
        <v>267</v>
      </c>
      <c r="D12" s="36">
        <v>56.38</v>
      </c>
      <c r="E12" s="36">
        <v>56.38</v>
      </c>
      <c r="F12" s="36">
        <v>0</v>
      </c>
    </row>
    <row r="13" ht="21.75" customHeight="1" spans="1:6">
      <c r="A13" s="11">
        <v>8</v>
      </c>
      <c r="B13" s="30" t="s">
        <v>268</v>
      </c>
      <c r="C13" s="37" t="s">
        <v>269</v>
      </c>
      <c r="D13" s="36">
        <v>25.36</v>
      </c>
      <c r="E13" s="36">
        <v>25.36</v>
      </c>
      <c r="F13" s="36"/>
    </row>
    <row r="14" ht="21.75" customHeight="1" spans="1:6">
      <c r="A14" s="11">
        <v>9</v>
      </c>
      <c r="B14" s="30" t="s">
        <v>270</v>
      </c>
      <c r="C14" s="37" t="s">
        <v>271</v>
      </c>
      <c r="D14" s="36">
        <v>1.76</v>
      </c>
      <c r="E14" s="36">
        <v>1.76</v>
      </c>
      <c r="F14" s="36"/>
    </row>
    <row r="15" ht="21.75" customHeight="1" spans="1:6">
      <c r="A15" s="11">
        <v>10</v>
      </c>
      <c r="B15" s="30" t="s">
        <v>272</v>
      </c>
      <c r="C15" s="37" t="s">
        <v>178</v>
      </c>
      <c r="D15" s="36">
        <v>42.29</v>
      </c>
      <c r="E15" s="36">
        <v>42.29</v>
      </c>
      <c r="F15" s="36"/>
    </row>
    <row r="16" ht="21.75" customHeight="1" spans="1:6">
      <c r="A16" s="11">
        <v>11</v>
      </c>
      <c r="B16" s="30" t="s">
        <v>273</v>
      </c>
      <c r="C16" s="37" t="s">
        <v>274</v>
      </c>
      <c r="D16" s="36"/>
      <c r="E16" s="36"/>
      <c r="F16" s="36">
        <v>0</v>
      </c>
    </row>
    <row r="17" ht="21.75" customHeight="1" spans="1:6">
      <c r="A17" s="11">
        <v>12</v>
      </c>
      <c r="B17" s="34" t="s">
        <v>275</v>
      </c>
      <c r="C17" s="31" t="s">
        <v>276</v>
      </c>
      <c r="D17" s="35">
        <f>SUM(D18:D36)</f>
        <v>102.38</v>
      </c>
      <c r="E17" s="35">
        <v>0</v>
      </c>
      <c r="F17" s="35">
        <v>102.38</v>
      </c>
    </row>
    <row r="18" ht="21.75" customHeight="1" spans="1:6">
      <c r="A18" s="11">
        <v>13</v>
      </c>
      <c r="B18" s="30" t="s">
        <v>277</v>
      </c>
      <c r="C18" s="37" t="s">
        <v>278</v>
      </c>
      <c r="D18" s="36">
        <v>39.01</v>
      </c>
      <c r="E18" s="36">
        <v>0</v>
      </c>
      <c r="F18" s="36">
        <v>39.01</v>
      </c>
    </row>
    <row r="19" ht="21.75" customHeight="1" spans="1:6">
      <c r="A19" s="11">
        <v>14</v>
      </c>
      <c r="B19" s="30" t="s">
        <v>279</v>
      </c>
      <c r="C19" s="37" t="s">
        <v>280</v>
      </c>
      <c r="D19" s="36"/>
      <c r="E19" s="36">
        <v>0</v>
      </c>
      <c r="F19" s="36"/>
    </row>
    <row r="20" ht="21.75" customHeight="1" spans="1:6">
      <c r="A20" s="11">
        <v>15</v>
      </c>
      <c r="B20" s="30" t="s">
        <v>281</v>
      </c>
      <c r="C20" s="37" t="s">
        <v>282</v>
      </c>
      <c r="D20" s="36"/>
      <c r="E20" s="36">
        <v>0</v>
      </c>
      <c r="F20" s="36"/>
    </row>
    <row r="21" ht="21.75" customHeight="1" spans="1:6">
      <c r="A21" s="11">
        <v>16</v>
      </c>
      <c r="B21" s="30" t="s">
        <v>283</v>
      </c>
      <c r="C21" s="37" t="s">
        <v>284</v>
      </c>
      <c r="D21" s="36"/>
      <c r="E21" s="36">
        <v>0</v>
      </c>
      <c r="F21" s="36"/>
    </row>
    <row r="22" ht="21.75" customHeight="1" spans="1:6">
      <c r="A22" s="11">
        <v>17</v>
      </c>
      <c r="B22" s="30" t="s">
        <v>285</v>
      </c>
      <c r="C22" s="37" t="s">
        <v>286</v>
      </c>
      <c r="D22" s="36">
        <v>12.4</v>
      </c>
      <c r="E22" s="36">
        <v>0</v>
      </c>
      <c r="F22" s="36">
        <v>12.4</v>
      </c>
    </row>
    <row r="23" ht="21.75" customHeight="1" spans="1:6">
      <c r="A23" s="11">
        <v>18</v>
      </c>
      <c r="B23" s="30" t="s">
        <v>287</v>
      </c>
      <c r="C23" s="37" t="s">
        <v>288</v>
      </c>
      <c r="D23" s="36"/>
      <c r="E23" s="36">
        <v>0</v>
      </c>
      <c r="F23" s="36"/>
    </row>
    <row r="24" ht="21.75" customHeight="1" spans="1:6">
      <c r="A24" s="11">
        <v>19</v>
      </c>
      <c r="B24" s="30" t="s">
        <v>289</v>
      </c>
      <c r="C24" s="37" t="s">
        <v>290</v>
      </c>
      <c r="D24" s="36"/>
      <c r="E24" s="36">
        <v>0</v>
      </c>
      <c r="F24" s="36"/>
    </row>
    <row r="25" ht="21.75" customHeight="1" spans="1:6">
      <c r="A25" s="11">
        <v>20</v>
      </c>
      <c r="B25" s="30" t="s">
        <v>291</v>
      </c>
      <c r="C25" s="37" t="s">
        <v>292</v>
      </c>
      <c r="D25" s="36"/>
      <c r="E25" s="36">
        <v>0</v>
      </c>
      <c r="F25" s="36"/>
    </row>
    <row r="26" ht="21.75" customHeight="1" spans="1:6">
      <c r="A26" s="11">
        <v>21</v>
      </c>
      <c r="B26" s="30" t="s">
        <v>293</v>
      </c>
      <c r="C26" s="37" t="s">
        <v>294</v>
      </c>
      <c r="D26" s="36"/>
      <c r="E26" s="36">
        <v>0</v>
      </c>
      <c r="F26" s="36"/>
    </row>
    <row r="27" ht="21.75" customHeight="1" spans="1:6">
      <c r="A27" s="11">
        <v>22</v>
      </c>
      <c r="B27" s="30" t="s">
        <v>295</v>
      </c>
      <c r="C27" s="37" t="s">
        <v>296</v>
      </c>
      <c r="D27" s="36"/>
      <c r="E27" s="36"/>
      <c r="F27" s="36"/>
    </row>
    <row r="28" ht="21.75" customHeight="1" spans="1:6">
      <c r="A28" s="11">
        <v>23</v>
      </c>
      <c r="B28" s="30" t="s">
        <v>297</v>
      </c>
      <c r="C28" s="37" t="s">
        <v>298</v>
      </c>
      <c r="D28" s="36"/>
      <c r="E28" s="36"/>
      <c r="F28" s="36"/>
    </row>
    <row r="29" ht="21.75" customHeight="1" spans="1:6">
      <c r="A29" s="11">
        <v>24</v>
      </c>
      <c r="B29" s="30" t="s">
        <v>299</v>
      </c>
      <c r="C29" s="37" t="s">
        <v>300</v>
      </c>
      <c r="D29" s="36"/>
      <c r="E29" s="36"/>
      <c r="F29" s="36"/>
    </row>
    <row r="30" ht="21.75" customHeight="1" spans="1:6">
      <c r="A30" s="11">
        <v>25</v>
      </c>
      <c r="B30" s="30" t="s">
        <v>301</v>
      </c>
      <c r="C30" s="37" t="s">
        <v>302</v>
      </c>
      <c r="D30" s="36">
        <v>2.2</v>
      </c>
      <c r="E30" s="36"/>
      <c r="F30" s="36">
        <v>2.2</v>
      </c>
    </row>
    <row r="31" ht="21.75" customHeight="1" spans="1:6">
      <c r="A31" s="11">
        <v>26</v>
      </c>
      <c r="B31" s="30" t="s">
        <v>303</v>
      </c>
      <c r="C31" s="37" t="s">
        <v>304</v>
      </c>
      <c r="D31" s="36"/>
      <c r="E31" s="36"/>
      <c r="F31" s="36"/>
    </row>
    <row r="32" ht="21.75" customHeight="1" spans="1:6">
      <c r="A32" s="11">
        <v>27</v>
      </c>
      <c r="B32" s="30" t="s">
        <v>305</v>
      </c>
      <c r="C32" s="37" t="s">
        <v>306</v>
      </c>
      <c r="D32" s="36">
        <v>4.78</v>
      </c>
      <c r="E32" s="36"/>
      <c r="F32" s="36">
        <v>4.78</v>
      </c>
    </row>
    <row r="33" ht="21.75" customHeight="1" spans="1:6">
      <c r="A33" s="11">
        <v>28</v>
      </c>
      <c r="B33" s="30" t="s">
        <v>307</v>
      </c>
      <c r="C33" s="37" t="s">
        <v>308</v>
      </c>
      <c r="D33" s="36">
        <v>7.09</v>
      </c>
      <c r="E33" s="36"/>
      <c r="F33" s="36">
        <v>7.09</v>
      </c>
    </row>
    <row r="34" ht="21.75" customHeight="1" spans="1:6">
      <c r="A34" s="11">
        <v>29</v>
      </c>
      <c r="B34" s="30" t="s">
        <v>309</v>
      </c>
      <c r="C34" s="37" t="s">
        <v>310</v>
      </c>
      <c r="D34" s="36">
        <v>4.5</v>
      </c>
      <c r="E34" s="36">
        <v>0</v>
      </c>
      <c r="F34" s="36">
        <v>4.5</v>
      </c>
    </row>
    <row r="35" ht="21.75" customHeight="1" spans="1:6">
      <c r="A35" s="11">
        <v>30</v>
      </c>
      <c r="B35" s="30" t="s">
        <v>311</v>
      </c>
      <c r="C35" s="37" t="s">
        <v>312</v>
      </c>
      <c r="D35" s="36">
        <v>32.4</v>
      </c>
      <c r="E35" s="36"/>
      <c r="F35" s="36">
        <v>32.4</v>
      </c>
    </row>
    <row r="36" ht="21.75" customHeight="1" spans="1:6">
      <c r="A36" s="11">
        <v>31</v>
      </c>
      <c r="B36" s="30" t="s">
        <v>313</v>
      </c>
      <c r="C36" s="37" t="s">
        <v>314</v>
      </c>
      <c r="D36" s="36"/>
      <c r="E36" s="36"/>
      <c r="F36" s="36"/>
    </row>
    <row r="37" ht="21.75" customHeight="1" spans="1:6">
      <c r="A37" s="11">
        <v>32</v>
      </c>
      <c r="B37" s="34" t="s">
        <v>315</v>
      </c>
      <c r="C37" s="31" t="s">
        <v>316</v>
      </c>
      <c r="D37" s="35">
        <f>SUM(D38:D39)</f>
        <v>38</v>
      </c>
      <c r="E37" s="35">
        <f>SUM(E38:E40)</f>
        <v>70.12</v>
      </c>
      <c r="F37" s="36">
        <v>0</v>
      </c>
    </row>
    <row r="38" ht="21.75" customHeight="1" spans="1:6">
      <c r="A38" s="11">
        <v>33</v>
      </c>
      <c r="B38" s="30" t="s">
        <v>317</v>
      </c>
      <c r="C38" s="37" t="s">
        <v>318</v>
      </c>
      <c r="D38" s="36">
        <v>18</v>
      </c>
      <c r="E38" s="36">
        <v>18</v>
      </c>
      <c r="F38" s="36"/>
    </row>
    <row r="39" ht="21.75" customHeight="1" spans="1:6">
      <c r="A39" s="11">
        <v>34</v>
      </c>
      <c r="B39" s="30" t="s">
        <v>319</v>
      </c>
      <c r="C39" s="37" t="s">
        <v>320</v>
      </c>
      <c r="D39" s="36">
        <v>20</v>
      </c>
      <c r="E39" s="36">
        <v>20</v>
      </c>
      <c r="F39" s="36"/>
    </row>
    <row r="40" ht="21.75" customHeight="1" spans="1:6">
      <c r="A40" s="11">
        <v>35</v>
      </c>
      <c r="B40" s="30" t="s">
        <v>321</v>
      </c>
      <c r="C40" s="37" t="s">
        <v>322</v>
      </c>
      <c r="D40" s="36">
        <v>32.12</v>
      </c>
      <c r="E40" s="36">
        <v>32.12</v>
      </c>
      <c r="F40" s="36">
        <v>0</v>
      </c>
    </row>
    <row r="41" ht="21.75" customHeight="1" spans="1:6">
      <c r="A41" s="11">
        <v>36</v>
      </c>
      <c r="B41" s="34" t="s">
        <v>323</v>
      </c>
      <c r="C41" s="31" t="s">
        <v>324</v>
      </c>
      <c r="D41" s="35"/>
      <c r="E41" s="35">
        <v>0</v>
      </c>
      <c r="F41" s="35"/>
    </row>
    <row r="42" ht="21.75" customHeight="1" spans="1:6">
      <c r="A42" s="11">
        <v>37</v>
      </c>
      <c r="B42" s="30" t="s">
        <v>325</v>
      </c>
      <c r="C42" s="37" t="s">
        <v>326</v>
      </c>
      <c r="D42" s="36"/>
      <c r="E42" s="36">
        <v>0</v>
      </c>
      <c r="F42" s="36"/>
    </row>
  </sheetData>
  <mergeCells count="5">
    <mergeCell ref="A1:F1"/>
    <mergeCell ref="A2:D2"/>
    <mergeCell ref="B3:C3"/>
    <mergeCell ref="D3:F3"/>
    <mergeCell ref="A3:A4"/>
  </mergeCells>
  <printOptions horizontalCentered="1"/>
  <pageMargins left="0.314583333333333" right="0.314583333333333" top="0.747916666666667" bottom="0.747916666666667" header="0.314583333333333" footer="0.314583333333333"/>
  <pageSetup paperSize="9" orientation="portrait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showZeros="0" workbookViewId="0">
      <selection activeCell="C6" sqref="C6"/>
    </sheetView>
  </sheetViews>
  <sheetFormatPr defaultColWidth="9.33333333333333" defaultRowHeight="11.25" outlineLevelCol="5"/>
  <cols>
    <col min="1" max="1" width="8.5" customWidth="1"/>
    <col min="2" max="2" width="16.1666666666667" customWidth="1"/>
    <col min="3" max="3" width="49.1666666666667" customWidth="1"/>
    <col min="4" max="6" width="27.3333333333333" customWidth="1"/>
  </cols>
  <sheetData>
    <row r="1" s="1" customFormat="1" ht="45.75" customHeight="1" spans="1:6">
      <c r="A1" s="4" t="s">
        <v>327</v>
      </c>
      <c r="B1" s="5" t="str">
        <f>""</f>
        <v/>
      </c>
      <c r="C1" s="5" t="str">
        <f>""</f>
        <v/>
      </c>
      <c r="D1" s="5" t="str">
        <f>""</f>
        <v/>
      </c>
      <c r="E1" s="6" t="str">
        <f>""</f>
        <v/>
      </c>
      <c r="F1" s="5" t="str">
        <f>""</f>
        <v/>
      </c>
    </row>
    <row r="2" s="1" customFormat="1" ht="21.75" customHeight="1" spans="1:6">
      <c r="A2" s="7" t="s">
        <v>1</v>
      </c>
      <c r="B2" s="8" t="str">
        <f>""</f>
        <v/>
      </c>
      <c r="C2" s="8" t="s">
        <v>2</v>
      </c>
      <c r="D2" s="8" t="str">
        <f>""</f>
        <v/>
      </c>
      <c r="E2" s="7" t="s">
        <v>55</v>
      </c>
      <c r="F2" s="9" t="s">
        <v>56</v>
      </c>
    </row>
    <row r="3" s="1" customFormat="1" ht="21.75" customHeight="1" spans="1:6">
      <c r="A3" s="10" t="s">
        <v>5</v>
      </c>
      <c r="B3" s="10" t="s">
        <v>57</v>
      </c>
      <c r="C3" s="10" t="str">
        <f>""</f>
        <v/>
      </c>
      <c r="D3" s="10" t="s">
        <v>250</v>
      </c>
      <c r="E3" s="10" t="s">
        <v>188</v>
      </c>
      <c r="F3" s="10" t="s">
        <v>189</v>
      </c>
    </row>
    <row r="4" s="1" customFormat="1" ht="41.25" customHeight="1" spans="1:6">
      <c r="A4" s="10" t="s">
        <v>9</v>
      </c>
      <c r="B4" s="10" t="s">
        <v>65</v>
      </c>
      <c r="C4" s="10" t="s">
        <v>66</v>
      </c>
      <c r="D4" s="10" t="str">
        <f>""</f>
        <v/>
      </c>
      <c r="E4" s="10" t="str">
        <f>""</f>
        <v/>
      </c>
      <c r="F4" s="10" t="s">
        <v>70</v>
      </c>
    </row>
    <row r="5" s="1" customFormat="1" ht="21.75" customHeight="1" spans="1:6">
      <c r="A5" s="10" t="s">
        <v>9</v>
      </c>
      <c r="B5" s="10" t="s">
        <v>12</v>
      </c>
      <c r="C5" s="10" t="s">
        <v>13</v>
      </c>
      <c r="D5" s="10" t="s">
        <v>14</v>
      </c>
      <c r="E5" s="10" t="s">
        <v>15</v>
      </c>
      <c r="F5" s="10" t="s">
        <v>71</v>
      </c>
    </row>
    <row r="6" s="1" customFormat="1" ht="21.75" customHeight="1" spans="1:6">
      <c r="A6" s="10"/>
      <c r="B6" s="10"/>
      <c r="C6" s="10"/>
      <c r="D6" s="10"/>
      <c r="E6" s="10"/>
      <c r="F6" s="10"/>
    </row>
    <row r="7" s="1" customFormat="1" ht="21.75" customHeight="1" spans="1:6">
      <c r="A7" s="10"/>
      <c r="B7" s="10"/>
      <c r="C7" s="10"/>
      <c r="D7" s="10"/>
      <c r="E7" s="10"/>
      <c r="F7" s="10"/>
    </row>
    <row r="8" s="1" customFormat="1" ht="21.75" customHeight="1" spans="1:6">
      <c r="A8" s="10"/>
      <c r="B8" s="10"/>
      <c r="C8" s="10"/>
      <c r="D8" s="10"/>
      <c r="E8" s="10"/>
      <c r="F8" s="10"/>
    </row>
    <row r="9" ht="21.75" customHeight="1" spans="1:6">
      <c r="A9" s="11">
        <v>1</v>
      </c>
      <c r="B9" s="14" t="s">
        <v>30</v>
      </c>
      <c r="C9" s="25" t="s">
        <v>52</v>
      </c>
      <c r="D9" s="15">
        <v>0</v>
      </c>
      <c r="E9" s="15">
        <v>0</v>
      </c>
      <c r="F9" s="15">
        <v>0</v>
      </c>
    </row>
    <row r="11" ht="14.25" spans="2:6">
      <c r="B11" s="26" t="s">
        <v>328</v>
      </c>
      <c r="C11" s="26"/>
      <c r="D11" s="26"/>
      <c r="E11" s="26"/>
      <c r="F11" s="26"/>
    </row>
  </sheetData>
  <mergeCells count="8">
    <mergeCell ref="A1:F1"/>
    <mergeCell ref="A2:D2"/>
    <mergeCell ref="B3:C3"/>
    <mergeCell ref="B11:F11"/>
    <mergeCell ref="A3:A4"/>
    <mergeCell ref="D3:D4"/>
    <mergeCell ref="E3:E4"/>
    <mergeCell ref="F3:F4"/>
  </mergeCells>
  <pageMargins left="0.698611111111111" right="0.698611111111111" top="0.75" bottom="0.75" header="0.3" footer="0.3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5"/>
  <sheetViews>
    <sheetView workbookViewId="0">
      <selection activeCell="D8" sqref="D8"/>
    </sheetView>
  </sheetViews>
  <sheetFormatPr defaultColWidth="9.33333333333333" defaultRowHeight="11.25" outlineLevelCol="5"/>
  <cols>
    <col min="1" max="1" width="11" customWidth="1"/>
    <col min="2" max="2" width="16.1666666666667" customWidth="1"/>
    <col min="3" max="3" width="47.5" customWidth="1"/>
    <col min="4" max="6" width="27.5" customWidth="1"/>
  </cols>
  <sheetData>
    <row r="1" s="17" customFormat="1" ht="39" customHeight="1" spans="1:6">
      <c r="A1" s="4" t="s">
        <v>329</v>
      </c>
      <c r="B1" s="19"/>
      <c r="C1" s="19"/>
      <c r="D1" s="19"/>
      <c r="E1" s="20"/>
      <c r="F1" s="19"/>
    </row>
    <row r="2" s="18" customFormat="1" ht="24.75" customHeight="1" spans="1:6">
      <c r="A2" s="7" t="s">
        <v>186</v>
      </c>
      <c r="B2" s="21"/>
      <c r="C2" s="8" t="s">
        <v>2</v>
      </c>
      <c r="D2" s="21"/>
      <c r="E2" s="7" t="s">
        <v>55</v>
      </c>
      <c r="F2" s="9" t="s">
        <v>56</v>
      </c>
    </row>
    <row r="3" s="18" customFormat="1" ht="27" customHeight="1" spans="1:6">
      <c r="A3" s="10" t="s">
        <v>5</v>
      </c>
      <c r="B3" s="10" t="s">
        <v>57</v>
      </c>
      <c r="C3" s="22"/>
      <c r="D3" s="10" t="s">
        <v>250</v>
      </c>
      <c r="E3" s="10" t="s">
        <v>188</v>
      </c>
      <c r="F3" s="10" t="s">
        <v>189</v>
      </c>
    </row>
    <row r="4" s="18" customFormat="1" ht="28.5" spans="1:6">
      <c r="A4" s="10" t="s">
        <v>9</v>
      </c>
      <c r="B4" s="10" t="s">
        <v>65</v>
      </c>
      <c r="C4" s="10" t="s">
        <v>66</v>
      </c>
      <c r="D4" s="22"/>
      <c r="E4" s="22"/>
      <c r="F4" s="10" t="s">
        <v>70</v>
      </c>
    </row>
    <row r="5" s="18" customFormat="1" ht="24" customHeight="1" spans="1:6">
      <c r="A5" s="10" t="s">
        <v>9</v>
      </c>
      <c r="B5" s="22">
        <v>1</v>
      </c>
      <c r="C5" s="22">
        <v>2</v>
      </c>
      <c r="D5" s="22">
        <v>3</v>
      </c>
      <c r="E5" s="22">
        <v>4</v>
      </c>
      <c r="F5" s="22">
        <v>5</v>
      </c>
    </row>
    <row r="6" ht="24" customHeight="1" spans="1:6">
      <c r="A6" s="23"/>
      <c r="B6" s="23"/>
      <c r="C6" s="23"/>
      <c r="D6" s="23"/>
      <c r="E6" s="23"/>
      <c r="F6" s="23"/>
    </row>
    <row r="7" ht="24" customHeight="1" spans="1:6">
      <c r="A7" s="23"/>
      <c r="B7" s="23"/>
      <c r="C7" s="23"/>
      <c r="D7" s="23"/>
      <c r="E7" s="23"/>
      <c r="F7" s="23"/>
    </row>
    <row r="8" ht="24" customHeight="1" spans="1:6">
      <c r="A8" s="23"/>
      <c r="B8" s="23"/>
      <c r="C8" s="23"/>
      <c r="D8" s="23"/>
      <c r="E8" s="23"/>
      <c r="F8" s="23"/>
    </row>
    <row r="9" ht="24" customHeight="1" spans="1:6">
      <c r="A9" s="23"/>
      <c r="B9" s="23"/>
      <c r="C9" s="23"/>
      <c r="D9" s="23"/>
      <c r="E9" s="23"/>
      <c r="F9" s="23"/>
    </row>
    <row r="10" ht="24" customHeight="1" spans="1:6">
      <c r="A10" s="23"/>
      <c r="B10" s="23"/>
      <c r="C10" s="23"/>
      <c r="D10" s="23"/>
      <c r="E10" s="23"/>
      <c r="F10" s="23"/>
    </row>
    <row r="11" ht="24" customHeight="1" spans="1:6">
      <c r="A11" s="23"/>
      <c r="B11" s="23"/>
      <c r="C11" s="23"/>
      <c r="D11" s="23"/>
      <c r="E11" s="23"/>
      <c r="F11" s="23"/>
    </row>
    <row r="12" ht="24" customHeight="1" spans="1:6">
      <c r="A12" s="23"/>
      <c r="B12" s="23"/>
      <c r="C12" s="23"/>
      <c r="D12" s="23"/>
      <c r="E12" s="23"/>
      <c r="F12" s="23"/>
    </row>
    <row r="13" ht="24" customHeight="1" spans="1:6">
      <c r="A13" s="23"/>
      <c r="B13" s="23"/>
      <c r="C13" s="23"/>
      <c r="D13" s="23"/>
      <c r="E13" s="23"/>
      <c r="F13" s="23"/>
    </row>
    <row r="14" ht="24" customHeight="1" spans="1:6">
      <c r="A14" s="23"/>
      <c r="B14" s="23"/>
      <c r="C14" s="23"/>
      <c r="D14" s="23"/>
      <c r="E14" s="23"/>
      <c r="F14" s="23"/>
    </row>
    <row r="15" ht="27" customHeight="1" spans="2:6">
      <c r="B15" s="24" t="s">
        <v>330</v>
      </c>
      <c r="C15" s="24"/>
      <c r="D15" s="24"/>
      <c r="E15" s="24"/>
      <c r="F15" s="24"/>
    </row>
  </sheetData>
  <mergeCells count="8">
    <mergeCell ref="A1:F1"/>
    <mergeCell ref="A2:D2"/>
    <mergeCell ref="B3:C3"/>
    <mergeCell ref="B15:F15"/>
    <mergeCell ref="A3:A4"/>
    <mergeCell ref="D3:D4"/>
    <mergeCell ref="E3:E4"/>
    <mergeCell ref="F3:F4"/>
  </mergeCells>
  <pageMargins left="0.698611111111111" right="0.698611111111111" top="0.75" bottom="0.75" header="0.3" footer="0.3"/>
  <pageSetup paperSize="9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3"/>
  <sheetViews>
    <sheetView showZeros="0" tabSelected="1" workbookViewId="0">
      <selection activeCell="C9" sqref="C9"/>
    </sheetView>
  </sheetViews>
  <sheetFormatPr defaultColWidth="9.33333333333333" defaultRowHeight="11.25" outlineLevelCol="5"/>
  <cols>
    <col min="1" max="1" width="13.1666666666667" customWidth="1"/>
    <col min="2" max="2" width="43.8333333333333" customWidth="1"/>
    <col min="3" max="3" width="23.6666666666667" customWidth="1"/>
    <col min="4" max="4" width="23.8333333333333" customWidth="1"/>
    <col min="5" max="5" width="29" customWidth="1"/>
    <col min="6" max="6" width="23.8333333333333" customWidth="1"/>
  </cols>
  <sheetData>
    <row r="1" s="1" customFormat="1" ht="36" customHeight="1" spans="1:6">
      <c r="A1" s="4" t="s">
        <v>331</v>
      </c>
      <c r="B1" s="5" t="str">
        <f>""</f>
        <v/>
      </c>
      <c r="C1" s="5" t="str">
        <f>""</f>
        <v/>
      </c>
      <c r="D1" s="5" t="str">
        <f>""</f>
        <v/>
      </c>
      <c r="E1" s="6" t="str">
        <f>""</f>
        <v/>
      </c>
      <c r="F1" s="5" t="str">
        <f>""</f>
        <v/>
      </c>
    </row>
    <row r="2" s="1" customFormat="1" ht="21.75" customHeight="1" spans="1:6">
      <c r="A2" s="7" t="s">
        <v>1</v>
      </c>
      <c r="B2" s="8" t="str">
        <f>""</f>
        <v/>
      </c>
      <c r="C2" s="8" t="s">
        <v>2</v>
      </c>
      <c r="D2" s="8" t="str">
        <f>""</f>
        <v/>
      </c>
      <c r="E2" s="7" t="s">
        <v>55</v>
      </c>
      <c r="F2" s="9" t="s">
        <v>56</v>
      </c>
    </row>
    <row r="3" s="1" customFormat="1" ht="19.5" customHeight="1" spans="1:6">
      <c r="A3" s="10" t="s">
        <v>5</v>
      </c>
      <c r="B3" s="10" t="s">
        <v>332</v>
      </c>
      <c r="C3" s="10" t="s">
        <v>7</v>
      </c>
      <c r="D3" s="10" t="str">
        <f>""</f>
        <v/>
      </c>
      <c r="E3" s="10" t="str">
        <f>""</f>
        <v/>
      </c>
      <c r="F3" s="10" t="str">
        <f>""</f>
        <v/>
      </c>
    </row>
    <row r="4" s="1" customFormat="1" ht="28.5" spans="1:6">
      <c r="A4" s="10" t="s">
        <v>9</v>
      </c>
      <c r="B4" s="10" t="str">
        <f>""</f>
        <v/>
      </c>
      <c r="C4" s="10" t="s">
        <v>250</v>
      </c>
      <c r="D4" s="10" t="s">
        <v>333</v>
      </c>
      <c r="E4" s="10" t="s">
        <v>334</v>
      </c>
      <c r="F4" s="10" t="s">
        <v>335</v>
      </c>
    </row>
    <row r="5" s="2" customFormat="1" ht="29.25" customHeight="1" spans="1:6">
      <c r="A5" s="10" t="s">
        <v>251</v>
      </c>
      <c r="B5" s="10" t="s">
        <v>12</v>
      </c>
      <c r="C5" s="10" t="s">
        <v>13</v>
      </c>
      <c r="D5" s="10" t="s">
        <v>14</v>
      </c>
      <c r="E5" s="10" t="s">
        <v>15</v>
      </c>
      <c r="F5" s="10" t="s">
        <v>71</v>
      </c>
    </row>
    <row r="6" s="3" customFormat="1" ht="29.25" customHeight="1" spans="1:6">
      <c r="A6" s="11">
        <v>1</v>
      </c>
      <c r="B6" s="12" t="s">
        <v>52</v>
      </c>
      <c r="C6" s="13">
        <f>C8+C11</f>
        <v>6.7</v>
      </c>
      <c r="D6" s="13">
        <v>6.7</v>
      </c>
      <c r="E6" s="13">
        <v>0</v>
      </c>
      <c r="F6" s="13">
        <v>0</v>
      </c>
    </row>
    <row r="7" s="3" customFormat="1" ht="29.25" customHeight="1" spans="1:6">
      <c r="A7" s="11">
        <v>2</v>
      </c>
      <c r="B7" s="14" t="s">
        <v>336</v>
      </c>
      <c r="C7" s="15"/>
      <c r="D7" s="15"/>
      <c r="E7" s="15">
        <v>0</v>
      </c>
      <c r="F7" s="15">
        <v>0</v>
      </c>
    </row>
    <row r="8" s="3" customFormat="1" ht="29.25" customHeight="1" spans="1:6">
      <c r="A8" s="11">
        <v>3</v>
      </c>
      <c r="B8" s="14" t="s">
        <v>337</v>
      </c>
      <c r="C8" s="15">
        <v>4.5</v>
      </c>
      <c r="D8" s="15">
        <v>4.5</v>
      </c>
      <c r="E8" s="15">
        <v>0</v>
      </c>
      <c r="F8" s="15">
        <v>0</v>
      </c>
    </row>
    <row r="9" s="3" customFormat="1" ht="29.25" customHeight="1" spans="1:6">
      <c r="A9" s="11">
        <v>4</v>
      </c>
      <c r="B9" s="14" t="s">
        <v>338</v>
      </c>
      <c r="C9" s="15">
        <v>0</v>
      </c>
      <c r="D9" s="15">
        <v>0</v>
      </c>
      <c r="E9" s="15">
        <v>0</v>
      </c>
      <c r="F9" s="15">
        <v>0</v>
      </c>
    </row>
    <row r="10" s="3" customFormat="1" ht="29.25" customHeight="1" spans="1:6">
      <c r="A10" s="11">
        <v>5</v>
      </c>
      <c r="B10" s="14" t="s">
        <v>339</v>
      </c>
      <c r="C10" s="15">
        <v>4.5</v>
      </c>
      <c r="D10" s="15">
        <v>4.5</v>
      </c>
      <c r="E10" s="15">
        <v>0</v>
      </c>
      <c r="F10" s="15">
        <v>0</v>
      </c>
    </row>
    <row r="11" s="3" customFormat="1" ht="29.25" customHeight="1" spans="1:6">
      <c r="A11" s="11">
        <v>6</v>
      </c>
      <c r="B11" s="14" t="s">
        <v>340</v>
      </c>
      <c r="C11" s="15">
        <v>2.2</v>
      </c>
      <c r="D11" s="15">
        <v>2.2</v>
      </c>
      <c r="E11" s="15">
        <v>0</v>
      </c>
      <c r="F11" s="15">
        <v>0</v>
      </c>
    </row>
    <row r="12" s="3" customFormat="1" ht="29.25" customHeight="1" spans="1:6">
      <c r="A12" s="11">
        <v>7</v>
      </c>
      <c r="B12" s="16" t="s">
        <v>341</v>
      </c>
      <c r="C12" s="15"/>
      <c r="D12" s="15"/>
      <c r="E12" s="15"/>
      <c r="F12" s="15"/>
    </row>
    <row r="13" s="3" customFormat="1" ht="29.25" customHeight="1" spans="1:6">
      <c r="A13" s="11">
        <v>8</v>
      </c>
      <c r="B13" s="16" t="s">
        <v>342</v>
      </c>
      <c r="C13" s="15"/>
      <c r="D13" s="15"/>
      <c r="E13" s="15"/>
      <c r="F13" s="15"/>
    </row>
  </sheetData>
  <mergeCells count="5">
    <mergeCell ref="A1:F1"/>
    <mergeCell ref="A2:D2"/>
    <mergeCell ref="C3:F3"/>
    <mergeCell ref="A3:A4"/>
    <mergeCell ref="B3:B4"/>
  </mergeCells>
  <pageMargins left="0.698611111111111" right="0.698611111111111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luoyf</dc:creator>
  <cp:lastModifiedBy>Administrator</cp:lastModifiedBy>
  <dcterms:created xsi:type="dcterms:W3CDTF">2017-01-12T01:16:00Z</dcterms:created>
  <cp:lastPrinted>2018-08-08T09:06:00Z</cp:lastPrinted>
  <dcterms:modified xsi:type="dcterms:W3CDTF">2022-06-20T08:14:20Z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2052-11.1.0.11045</vt:lpwstr>
  </property>
  <property fmtid="{D5CDD505-2E9C-101B-9397-08002B2CF9AE}" pid="3" name="ICV">
    <vt:lpwstr>1EC03824832E44D09E2178A92AFAE419</vt:lpwstr>
  </property>
  <property fmtid="{D5CDD505-2E9C-101B-9397-08002B2CF9AE}" pid="4" name="KSOReadingLayout">
    <vt:bool>true</vt:bool>
  </property>
</Properties>
</file>