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4"/>
  </bookViews>
  <sheets>
    <sheet name="附件1-1" sheetId="1" r:id="rId1"/>
    <sheet name="附件1-2" sheetId="2" r:id="rId2"/>
    <sheet name="附件1-3" sheetId="3" r:id="rId3"/>
    <sheet name="附件1-4" sheetId="4" r:id="rId4"/>
    <sheet name="附件1-5" sheetId="7" r:id="rId5"/>
  </sheets>
  <definedNames>
    <definedName name="_xlnm._FilterDatabase" localSheetId="4" hidden="1">'附件1-5'!$A$4:$I$22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<sst xmlns="http://schemas.openxmlformats.org/spreadsheetml/2006/main" count="370" uniqueCount="151">
  <si>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</si>
  <si>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</si>
  <si>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</si>
  <si>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</si>
  <si>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</si>
  <si>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</si>
  <si>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</si>
  <si>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</si>
  <si>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</si>
  <si>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</si>
  <si>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</si>
  <si>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</si>
  <si>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</si>
  <si>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</si>
  <si>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</si>
  <si>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2"/>
        <rFont val="Times New Roman"/>
        <charset val="134"/>
      </rPr>
      <t>2024</t>
    </r>
    <r>
      <rPr>
        <sz val="12"/>
        <color rgb="FF000000"/>
        <rFont val="宋体"/>
        <charset val="134"/>
      </rPr>
      <t>年河北省政府一般债券（二期）</t>
    </r>
  </si>
  <si>
    <t>2405087</t>
  </si>
  <si>
    <t>一般债券</t>
  </si>
  <si>
    <t>2024-02-05</t>
  </si>
  <si>
    <t>2.52</t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</si>
  <si>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</si>
  <si>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color rgb="FF000000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</si>
  <si>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</si>
  <si>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</si>
  <si>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</si>
  <si>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年河北省政府一般债券（二期）</t>
    </r>
  </si>
  <si>
    <t>2505147</t>
  </si>
  <si>
    <t>2025-02-21</t>
  </si>
  <si>
    <t>1.73</t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</si>
  <si>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年</t>
    </r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</si>
  <si>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年河北省政府一般债券（九期）</t>
    </r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</si>
  <si>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</si>
  <si>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</si>
  <si>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</si>
  <si>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</si>
  <si>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</si>
  <si>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</si>
  <si>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</si>
  <si>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12"/>
        <rFont val="Times New Roman"/>
        <charset val="134"/>
      </rPr>
      <t>2024</t>
    </r>
    <r>
      <rPr>
        <sz val="12"/>
        <color rgb="FF000000"/>
        <rFont val="宋体"/>
        <charset val="134"/>
      </rPr>
      <t>年河北省高质量发展专项债券（二期）</t>
    </r>
    <r>
      <rPr>
        <sz val="12"/>
        <color rgb="FF000000"/>
        <rFont val="Times New Roman"/>
        <charset val="134"/>
      </rPr>
      <t>—2024</t>
    </r>
    <r>
      <rPr>
        <sz val="12"/>
        <color rgb="FF000000"/>
        <rFont val="宋体"/>
        <charset val="134"/>
      </rPr>
      <t>年河北省政府专项债券（六期）</t>
    </r>
  </si>
  <si>
    <t>2405112</t>
  </si>
  <si>
    <t>专项债券</t>
  </si>
  <si>
    <t>2024-02-27</t>
  </si>
  <si>
    <t>2.65</t>
  </si>
  <si>
    <r>
      <rPr>
        <sz val="12"/>
        <color theme="1"/>
        <rFont val="Times New Roman"/>
        <charset val="134"/>
      </rPr>
      <t>15</t>
    </r>
    <r>
      <rPr>
        <sz val="12"/>
        <color theme="1"/>
        <rFont val="宋体"/>
        <charset val="134"/>
      </rPr>
      <t>年</t>
    </r>
  </si>
  <si>
    <t>市政公共基础设施</t>
  </si>
  <si>
    <r>
      <rPr>
        <sz val="12"/>
        <rFont val="Times New Roman"/>
        <charset val="134"/>
      </rPr>
      <t>2024</t>
    </r>
    <r>
      <rPr>
        <sz val="12"/>
        <color rgb="FF000000"/>
        <rFont val="宋体"/>
        <charset val="134"/>
      </rPr>
      <t>年河北省高质量发展专项债券（三期）</t>
    </r>
    <r>
      <rPr>
        <sz val="12"/>
        <color rgb="FF000000"/>
        <rFont val="Times New Roman"/>
        <charset val="134"/>
      </rPr>
      <t>—2024</t>
    </r>
    <r>
      <rPr>
        <sz val="12"/>
        <color rgb="FF000000"/>
        <rFont val="宋体"/>
        <charset val="134"/>
      </rPr>
      <t>年河北省政府专项债券（七期）</t>
    </r>
  </si>
  <si>
    <t>2405113</t>
  </si>
  <si>
    <t>2.66</t>
  </si>
  <si>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</si>
  <si>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color rgb="FF000000"/>
        <rFont val="宋体"/>
        <charset val="134"/>
      </rPr>
      <t>年河北省高质量发展专项债券（十六期）</t>
    </r>
    <r>
      <rPr>
        <sz val="12"/>
        <color rgb="FF000000"/>
        <rFont val="Times New Roman"/>
        <charset val="134"/>
      </rPr>
      <t>—2024</t>
    </r>
    <r>
      <rPr>
        <sz val="12"/>
        <color rgb="FF000000"/>
        <rFont val="宋体"/>
        <charset val="134"/>
      </rPr>
      <t>年河北省政府专项债券（二十九期）</t>
    </r>
  </si>
  <si>
    <t>2405537</t>
  </si>
  <si>
    <t>2024-06-28</t>
  </si>
  <si>
    <t>2.48</t>
  </si>
  <si>
    <r>
      <rPr>
        <sz val="12"/>
        <rFont val="Times New Roman"/>
        <charset val="134"/>
      </rPr>
      <t>2024</t>
    </r>
    <r>
      <rPr>
        <sz val="12"/>
        <color indexed="8"/>
        <rFont val="宋体"/>
        <charset val="134"/>
      </rPr>
      <t>年河北省高质量发展专项债券（十七期）</t>
    </r>
    <r>
      <rPr>
        <sz val="12"/>
        <color indexed="8"/>
        <rFont val="Times New Roman"/>
        <charset val="134"/>
      </rPr>
      <t>—2024</t>
    </r>
    <r>
      <rPr>
        <sz val="12"/>
        <color indexed="8"/>
        <rFont val="宋体"/>
        <charset val="134"/>
      </rPr>
      <t>年河北省政府专项债券（三十期）</t>
    </r>
  </si>
  <si>
    <t>2405538</t>
  </si>
  <si>
    <t>2.5</t>
  </si>
  <si>
    <r>
      <rPr>
        <sz val="12"/>
        <color theme="1"/>
        <rFont val="Times New Roman"/>
        <charset val="134"/>
      </rPr>
      <t>30</t>
    </r>
    <r>
      <rPr>
        <sz val="12"/>
        <color theme="1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</si>
  <si>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color indexed="8"/>
        <rFont val="宋体"/>
        <charset val="134"/>
      </rPr>
      <t>年河北省高质量发展专项债券（十五期）</t>
    </r>
    <r>
      <rPr>
        <sz val="12"/>
        <color indexed="8"/>
        <rFont val="Times New Roman"/>
        <charset val="134"/>
      </rPr>
      <t>—2024</t>
    </r>
    <r>
      <rPr>
        <sz val="12"/>
        <color indexed="8"/>
        <rFont val="宋体"/>
        <charset val="134"/>
      </rPr>
      <t>年河北省政府专项债券（二十八期）</t>
    </r>
  </si>
  <si>
    <t>2405536</t>
  </si>
  <si>
    <t>2.44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</si>
  <si>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年河北省高质量发展专项债券（二期）</t>
    </r>
    <r>
      <rPr>
        <sz val="12"/>
        <color indexed="8"/>
        <rFont val="Times New Roman"/>
        <charset val="134"/>
      </rPr>
      <t>—2025</t>
    </r>
    <r>
      <rPr>
        <sz val="12"/>
        <color indexed="8"/>
        <rFont val="宋体"/>
        <charset val="134"/>
      </rPr>
      <t>年河北省政府专项债券（五期）</t>
    </r>
  </si>
  <si>
    <t>2505152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</si>
  <si>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年河北省高质量发展专项债券（二十二期）</t>
    </r>
    <r>
      <rPr>
        <sz val="12"/>
        <color indexed="8"/>
        <rFont val="Times New Roman"/>
        <charset val="134"/>
      </rPr>
      <t>—2025</t>
    </r>
    <r>
      <rPr>
        <sz val="12"/>
        <color indexed="8"/>
        <rFont val="宋体"/>
        <charset val="134"/>
      </rPr>
      <t>年河北省政府专项债券（五十六期）</t>
    </r>
  </si>
  <si>
    <t>199465</t>
  </si>
  <si>
    <t>2025-11-27</t>
  </si>
  <si>
    <t>2.31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</si>
  <si>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年河北省高质量发展专项债券（二十七期）</t>
    </r>
    <r>
      <rPr>
        <sz val="12"/>
        <color indexed="8"/>
        <rFont val="Times New Roman"/>
        <charset val="134"/>
      </rPr>
      <t>—2025</t>
    </r>
    <r>
      <rPr>
        <sz val="12"/>
        <color indexed="8"/>
        <rFont val="宋体"/>
        <charset val="134"/>
      </rPr>
      <t>年河北省政府专项债券（六十四期）</t>
    </r>
  </si>
  <si>
    <t>199473</t>
  </si>
  <si>
    <t>2.43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</si>
  <si>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年河北省高质量发展专项债券（二十期）</t>
    </r>
    <r>
      <rPr>
        <sz val="12"/>
        <color indexed="8"/>
        <rFont val="Times New Roman"/>
        <charset val="134"/>
      </rPr>
      <t>—2025</t>
    </r>
    <r>
      <rPr>
        <sz val="12"/>
        <color indexed="8"/>
        <rFont val="宋体"/>
        <charset val="134"/>
      </rPr>
      <t>年河北省政府专项债券（四十三期）</t>
    </r>
  </si>
  <si>
    <t>234995</t>
  </si>
  <si>
    <t>2025-08-18</t>
  </si>
  <si>
    <t>2.3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</si>
  <si>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年河北省高质量发展专项债券（十六期）</t>
    </r>
    <r>
      <rPr>
        <sz val="12"/>
        <color indexed="8"/>
        <rFont val="Times New Roman"/>
        <charset val="134"/>
      </rPr>
      <t>—2025</t>
    </r>
    <r>
      <rPr>
        <sz val="12"/>
        <color indexed="8"/>
        <rFont val="宋体"/>
        <charset val="134"/>
      </rPr>
      <t>年河北省政府专项债券（三十九期）</t>
    </r>
  </si>
  <si>
    <t>234991</t>
  </si>
  <si>
    <t>2.32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</si>
  <si>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年河北省高质量发展专项债券（十五期）</t>
    </r>
    <r>
      <rPr>
        <sz val="12"/>
        <color indexed="8"/>
        <rFont val="Times New Roman"/>
        <charset val="134"/>
      </rPr>
      <t>—2025</t>
    </r>
    <r>
      <rPr>
        <sz val="12"/>
        <color indexed="8"/>
        <rFont val="宋体"/>
        <charset val="134"/>
      </rPr>
      <t>年河北省政府专项债券（三十八期）</t>
    </r>
  </si>
  <si>
    <t>234990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</si>
  <si>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年河北省高质量发展专项债券（一期）</t>
    </r>
    <r>
      <rPr>
        <sz val="12"/>
        <color rgb="FF000000"/>
        <rFont val="Times New Roman"/>
        <charset val="134"/>
      </rPr>
      <t>—2025</t>
    </r>
    <r>
      <rPr>
        <sz val="12"/>
        <color rgb="FF000000"/>
        <rFont val="宋体"/>
        <charset val="134"/>
      </rPr>
      <t>年河北省政府专项债券（四期）</t>
    </r>
  </si>
  <si>
    <t>2505151</t>
  </si>
  <si>
    <t>2.07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</si>
  <si>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年河北省政府专项债券（二十期）</t>
    </r>
  </si>
  <si>
    <t>2505615</t>
  </si>
  <si>
    <t>2.04</t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</si>
  <si>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年河北省政府专项债券（五十期）</t>
    </r>
  </si>
  <si>
    <t>2571196</t>
  </si>
  <si>
    <t>2025-10-24</t>
  </si>
  <si>
    <t>2.4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</si>
  <si>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</si>
  <si>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</si>
  <si>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</si>
  <si>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</si>
  <si>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</si>
  <si>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</si>
  <si>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</si>
  <si>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t>合计</t>
  </si>
  <si>
    <r>
      <rPr>
        <sz val="12"/>
        <rFont val="Times New Roman"/>
        <charset val="134"/>
      </rPr>
      <t>212</t>
    </r>
    <r>
      <rPr>
        <sz val="12"/>
        <rFont val="宋体"/>
        <charset val="134"/>
      </rPr>
      <t>城乡社区支出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</si>
  <si>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年河北省政府一般债券（二期）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</si>
  <si>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年河北省政府一般债券（九期）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</si>
  <si>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</si>
  <si>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</si>
  <si>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</si>
  <si>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</si>
  <si>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SimSun"/>
        <charset val="134"/>
      </rPr>
      <t>合计</t>
    </r>
  </si>
  <si>
    <r>
      <rPr>
        <sz val="12"/>
        <rFont val="Times New Roman"/>
        <charset val="134"/>
      </rPr>
      <t>229</t>
    </r>
    <r>
      <rPr>
        <sz val="12"/>
        <rFont val="宋体"/>
        <charset val="134"/>
      </rPr>
      <t>其他支出</t>
    </r>
  </si>
  <si>
    <r>
      <rPr>
        <sz val="12"/>
        <rFont val="Times New Roman"/>
        <charset val="134"/>
      </rPr>
      <t>2024</t>
    </r>
    <r>
      <rPr>
        <sz val="12"/>
        <color rgb="FF000000"/>
        <rFont val="宋体"/>
        <charset val="134"/>
      </rPr>
      <t>年河北省高质量发展专项债券（十七期）</t>
    </r>
    <r>
      <rPr>
        <sz val="12"/>
        <color rgb="FF000000"/>
        <rFont val="Times New Roman"/>
        <charset val="134"/>
      </rPr>
      <t>—2024</t>
    </r>
    <r>
      <rPr>
        <sz val="12"/>
        <color rgb="FF000000"/>
        <rFont val="宋体"/>
        <charset val="134"/>
      </rPr>
      <t>年河北省政府专项债券（三十期）</t>
    </r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</si>
  <si>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年河北省高质量发展专项债券（一期）</t>
    </r>
    <r>
      <rPr>
        <sz val="12"/>
        <color indexed="8"/>
        <rFont val="Times New Roman"/>
        <charset val="134"/>
      </rPr>
      <t>—2025</t>
    </r>
    <r>
      <rPr>
        <sz val="12"/>
        <color indexed="8"/>
        <rFont val="宋体"/>
        <charset val="134"/>
      </rPr>
      <t>年河北省政府专项债券（四期）</t>
    </r>
  </si>
  <si>
    <r>
      <rPr>
        <sz val="12"/>
        <color indexed="8"/>
        <rFont val="Times New Roman"/>
        <charset val="134"/>
      </rPr>
      <t>2025</t>
    </r>
    <r>
      <rPr>
        <sz val="12"/>
        <color indexed="8"/>
        <rFont val="宋体"/>
        <charset val="134"/>
      </rPr>
      <t>年河北省政府专项债券（二十期）</t>
    </r>
  </si>
  <si>
    <r>
      <rPr>
        <sz val="9"/>
        <color theme="1"/>
        <rFont val="方正黑体_GBK"/>
        <charset val="134"/>
      </rPr>
      <t>附件</t>
    </r>
    <r>
      <rPr>
        <sz val="9"/>
        <color theme="1"/>
        <rFont val="Times New Roman"/>
        <charset val="134"/>
      </rPr>
      <t>1-5</t>
    </r>
  </si>
  <si>
    <t>2024—2025年新增政府债券发行情况表</t>
  </si>
  <si>
    <r>
      <rPr>
        <sz val="10"/>
        <color theme="1"/>
        <rFont val="宋体"/>
        <charset val="134"/>
      </rPr>
      <t>单位：亿元</t>
    </r>
  </si>
  <si>
    <r>
      <rPr>
        <b/>
        <sz val="12"/>
        <color theme="1"/>
        <rFont val="宋体"/>
        <charset val="134"/>
      </rPr>
      <t>区划编码</t>
    </r>
  </si>
  <si>
    <r>
      <rPr>
        <b/>
        <sz val="12"/>
        <color theme="1"/>
        <rFont val="宋体"/>
        <charset val="134"/>
      </rPr>
      <t>区划</t>
    </r>
  </si>
  <si>
    <r>
      <rPr>
        <b/>
        <sz val="12"/>
        <color theme="1"/>
        <rFont val="宋体"/>
        <charset val="134"/>
      </rPr>
      <t>债券名称</t>
    </r>
  </si>
  <si>
    <r>
      <rPr>
        <b/>
        <sz val="12"/>
        <color theme="1"/>
        <rFont val="宋体"/>
        <charset val="134"/>
      </rPr>
      <t>债券编码</t>
    </r>
  </si>
  <si>
    <r>
      <rPr>
        <b/>
        <sz val="12"/>
        <color theme="1"/>
        <rFont val="宋体"/>
        <charset val="134"/>
      </rPr>
      <t>债券类型</t>
    </r>
  </si>
  <si>
    <r>
      <rPr>
        <b/>
        <sz val="12"/>
        <color theme="1"/>
        <rFont val="宋体"/>
        <charset val="134"/>
      </rPr>
      <t>债券规模</t>
    </r>
  </si>
  <si>
    <r>
      <rPr>
        <b/>
        <sz val="12"/>
        <color theme="1"/>
        <rFont val="宋体"/>
        <charset val="134"/>
      </rPr>
      <t>发行时间
（年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日）</t>
    </r>
  </si>
  <si>
    <r>
      <rPr>
        <b/>
        <sz val="12"/>
        <color theme="1"/>
        <rFont val="宋体"/>
        <charset val="134"/>
      </rPr>
      <t>债券利率</t>
    </r>
    <r>
      <rPr>
        <b/>
        <sz val="12"/>
        <color theme="1"/>
        <rFont val="Times New Roman"/>
        <charset val="134"/>
      </rPr>
      <t>(%)</t>
    </r>
  </si>
  <si>
    <r>
      <rPr>
        <b/>
        <sz val="12"/>
        <color theme="1"/>
        <rFont val="宋体"/>
        <charset val="134"/>
      </rPr>
      <t>债券期限</t>
    </r>
  </si>
  <si>
    <t>130528</t>
  </si>
  <si>
    <r>
      <rPr>
        <sz val="10"/>
        <color indexed="8"/>
        <rFont val="宋体"/>
        <charset val="134"/>
      </rPr>
      <t>宁晋县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</si>
  <si>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年河北省政府专项债券（六期）</t>
    </r>
  </si>
  <si>
    <r>
      <rPr>
        <sz val="10"/>
        <color indexed="8"/>
        <rFont val="宋体"/>
        <charset val="134"/>
      </rPr>
      <t>专项债券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</si>
  <si>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</si>
  <si>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年河北省政府专项债券（七期）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</si>
  <si>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</si>
  <si>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年河北省政府专项债券（二十九期）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</si>
  <si>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年河北省政府专项债券（三十期）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</si>
  <si>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</si>
  <si>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年河北省政府专项债券（二十八期）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</si>
  <si>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</si>
  <si>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r>
      <rPr>
        <sz val="10"/>
        <color indexed="8"/>
        <rFont val="宋体"/>
        <charset val="134"/>
      </rPr>
      <t>一般债券</t>
    </r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</si>
  <si>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</si>
  <si>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</si>
  <si>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宁晋县</t>
  </si>
  <si>
    <t>2025年河北省高质量发展专项债券（二期）—2025年河北省政府专项债券（五期）</t>
  </si>
  <si>
    <t>20年</t>
  </si>
  <si>
    <t>2025年河北省高质量发展专项债券（二十二期）—2025年河北省政府专项债券（五十六期）</t>
  </si>
  <si>
    <t>15年</t>
  </si>
  <si>
    <t>2025年河北省高质量发展专项债券（二十七期）—2025年河北省政府专项债券（六十四期）</t>
  </si>
  <si>
    <t>2025年河北省高质量发展专项债券（二十期）—2025年河北省政府专项债券（四十三期）</t>
  </si>
  <si>
    <t>2025年河北省高质量发展专项债券（十六期）—2025年河北省政府专项债券（三十九期）</t>
  </si>
  <si>
    <t>30年</t>
  </si>
  <si>
    <t>2025年河北省高质量发展专项债券（十五期）—2025年河北省政府专项债券（三十八期）</t>
  </si>
  <si>
    <t>2025年河北省高质量发展专项债券（一期）—2025年河北省政府专项债券（四期）</t>
  </si>
  <si>
    <t>2025年河北省政府一般债券（二期）</t>
  </si>
  <si>
    <t>10年</t>
  </si>
  <si>
    <t>2025年河北省政府一般债券（九期）</t>
  </si>
  <si>
    <t>2025年河北省政府专项债券（二十期）</t>
  </si>
  <si>
    <t>2025年河北省政府专项债券（五十期）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</si>
</sst>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53">
    <font>
      <sz val="11"/>
      <color indexed="8"/>
      <name val="宋体"/>
      <charset val="1"/>
      <scheme val="minor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22"/>
      <name val="方正小标宋简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SimSun"/>
      <charset val="134"/>
    </font>
    <font>
      <sz val="12"/>
      <color rgb="FF000000"/>
      <name val="Times New Roman"/>
      <charset val="134"/>
    </font>
    <font>
      <b/>
      <sz val="10"/>
      <name val="Times New Roman"/>
      <charset val="134"/>
    </font>
    <font>
      <sz val="12"/>
      <color indexed="8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b/>
      <sz val="11"/>
      <name val="SimSun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方正黑体_GBK"/>
      <charset val="134"/>
    </font>
    <font>
      <sz val="10"/>
      <color indexed="8"/>
      <name val="宋体"/>
      <charset val="134"/>
    </font>
    <font>
      <sz val="9"/>
      <name val="黑体"/>
      <charset val="134"/>
    </font>
    <font>
      <sz val="9"/>
      <name val="SimSun"/>
      <charset val="134"/>
    </font>
    <font>
      <sz val="12"/>
      <name val="宋体"/>
      <charset val="134"/>
    </font>
    <font>
      <b/>
      <sz val="10"/>
      <name val="SimSun"/>
      <charset val="134"/>
    </font>
    <font>
      <sz val="1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2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30" applyNumberFormat="0" applyAlignment="0" applyProtection="0">
      <alignment vertical="center"/>
    </xf>
    <xf numFmtId="0" fontId="30" fillId="5" borderId="31" applyNumberFormat="0" applyAlignment="0" applyProtection="0">
      <alignment vertical="center"/>
    </xf>
    <xf numFmtId="0" fontId="31" fillId="5" borderId="30" applyNumberFormat="0" applyAlignment="0" applyProtection="0">
      <alignment vertical="center"/>
    </xf>
    <xf numFmtId="0" fontId="32" fillId="6" borderId="32" applyNumberFormat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51" applyFont="1" applyAlignment="1">
      <alignment vertical="center"/>
    </xf>
    <xf numFmtId="0" fontId="1" fillId="0" borderId="0" xfId="51" applyFont="1" applyAlignment="1">
      <alignment horizontal="left" vertical="center"/>
    </xf>
    <xf numFmtId="0" fontId="1" fillId="0" borderId="0" xfId="51" applyFo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 vertical="center"/>
    </xf>
    <xf numFmtId="0" fontId="3" fillId="0" borderId="0" xfId="51" applyFont="1" applyFill="1" applyBorder="1" applyAlignment="1">
      <alignment horizontal="center" vertical="center"/>
    </xf>
    <xf numFmtId="0" fontId="4" fillId="0" borderId="0" xfId="51" applyFont="1" applyFill="1" applyBorder="1" applyAlignment="1">
      <alignment horizontal="left"/>
    </xf>
    <xf numFmtId="0" fontId="4" fillId="0" borderId="0" xfId="51" applyFont="1" applyFill="1" applyBorder="1" applyAlignment="1"/>
    <xf numFmtId="0" fontId="5" fillId="0" borderId="0" xfId="51" applyFont="1" applyFill="1" applyBorder="1" applyAlignment="1">
      <alignment horizontal="right" vertical="center"/>
    </xf>
    <xf numFmtId="0" fontId="6" fillId="2" borderId="1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left" vertical="center" shrinkToFit="1"/>
    </xf>
    <xf numFmtId="0" fontId="4" fillId="0" borderId="2" xfId="51" applyFont="1" applyFill="1" applyBorder="1" applyAlignment="1">
      <alignment horizontal="center" vertical="center" shrinkToFit="1"/>
    </xf>
    <xf numFmtId="0" fontId="4" fillId="0" borderId="2" xfId="51" applyNumberFormat="1" applyFont="1" applyFill="1" applyBorder="1" applyAlignment="1">
      <alignment horizontal="center" vertical="center" shrinkToFit="1"/>
    </xf>
    <xf numFmtId="176" fontId="5" fillId="0" borderId="2" xfId="51" applyNumberFormat="1" applyFont="1" applyFill="1" applyBorder="1" applyAlignment="1">
      <alignment horizontal="center" vertical="center" shrinkToFit="1"/>
    </xf>
    <xf numFmtId="0" fontId="5" fillId="0" borderId="2" xfId="51" applyFont="1" applyBorder="1" applyAlignment="1">
      <alignment horizontal="center" vertical="center" shrinkToFit="1"/>
    </xf>
    <xf numFmtId="2" fontId="5" fillId="0" borderId="2" xfId="51" applyNumberFormat="1" applyFont="1" applyBorder="1" applyAlignment="1">
      <alignment horizontal="center" vertical="center" shrinkToFit="1"/>
    </xf>
    <xf numFmtId="0" fontId="7" fillId="0" borderId="2" xfId="51" applyFont="1" applyFill="1" applyBorder="1" applyAlignment="1">
      <alignment horizontal="left" vertical="center" shrinkToFit="1"/>
    </xf>
    <xf numFmtId="177" fontId="7" fillId="0" borderId="2" xfId="51" applyNumberFormat="1" applyFont="1" applyFill="1" applyBorder="1" applyAlignment="1">
      <alignment horizontal="center" vertical="center" shrinkToFit="1"/>
    </xf>
    <xf numFmtId="0" fontId="7" fillId="0" borderId="2" xfId="51" applyFont="1" applyFill="1" applyBorder="1" applyAlignment="1">
      <alignment horizontal="center" vertical="center" shrinkToFit="1"/>
    </xf>
    <xf numFmtId="2" fontId="7" fillId="0" borderId="2" xfId="5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2" xfId="51" applyFont="1" applyFill="1" applyBorder="1" applyAlignment="1">
      <alignment horizontal="left" vertical="center" wrapText="1" shrinkToFit="1"/>
    </xf>
    <xf numFmtId="4" fontId="13" fillId="0" borderId="1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51" applyFont="1" applyFill="1" applyBorder="1" applyAlignment="1">
      <alignment horizontal="left" vertical="center" wrapText="1" shrinkToFit="1"/>
    </xf>
    <xf numFmtId="0" fontId="14" fillId="0" borderId="2" xfId="51" applyFont="1" applyFill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14" fillId="0" borderId="0" xfId="0" applyFont="1">
      <alignment vertical="center"/>
    </xf>
    <xf numFmtId="0" fontId="13" fillId="0" borderId="10" xfId="0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" xfId="51" applyFont="1" applyFill="1" applyBorder="1" applyAlignment="1">
      <alignment horizontal="left" vertical="center" shrinkToFit="1"/>
    </xf>
    <xf numFmtId="0" fontId="13" fillId="0" borderId="12" xfId="0" applyFont="1" applyBorder="1" applyAlignment="1">
      <alignment horizontal="center" vertical="center" wrapText="1"/>
    </xf>
    <xf numFmtId="0" fontId="16" fillId="0" borderId="2" xfId="51" applyFont="1" applyFill="1" applyBorder="1" applyAlignment="1">
      <alignment horizontal="left" vertical="center" shrinkToFit="1"/>
    </xf>
    <xf numFmtId="0" fontId="12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3" fillId="0" borderId="2" xfId="51" applyFont="1" applyFill="1" applyBorder="1" applyAlignment="1">
      <alignment horizontal="center" vertical="center" shrinkToFit="1"/>
    </xf>
    <xf numFmtId="0" fontId="18" fillId="0" borderId="2" xfId="51" applyNumberFormat="1" applyFont="1" applyFill="1" applyBorder="1" applyAlignment="1">
      <alignment horizontal="center" vertical="center" shrinkToFit="1"/>
    </xf>
    <xf numFmtId="176" fontId="19" fillId="0" borderId="2" xfId="51" applyNumberFormat="1" applyFont="1" applyFill="1" applyBorder="1" applyAlignment="1">
      <alignment horizontal="center" vertical="center" shrinkToFit="1"/>
    </xf>
    <xf numFmtId="0" fontId="19" fillId="0" borderId="2" xfId="51" applyFont="1" applyBorder="1" applyAlignment="1">
      <alignment horizontal="center" vertical="center" shrinkToFit="1"/>
    </xf>
    <xf numFmtId="2" fontId="19" fillId="0" borderId="2" xfId="51" applyNumberFormat="1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/>
    </xf>
    <xf numFmtId="4" fontId="13" fillId="0" borderId="25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77" fontId="14" fillId="0" borderId="2" xfId="51" applyNumberFormat="1" applyFont="1" applyFill="1" applyBorder="1" applyAlignment="1">
      <alignment horizontal="center" vertical="center" shrinkToFit="1"/>
    </xf>
    <xf numFmtId="0" fontId="18" fillId="0" borderId="2" xfId="51" applyFont="1" applyFill="1" applyBorder="1" applyAlignment="1">
      <alignment horizontal="center" vertical="center" shrinkToFit="1"/>
    </xf>
    <xf numFmtId="2" fontId="14" fillId="0" borderId="2" xfId="51" applyNumberFormat="1" applyFont="1" applyFill="1" applyBorder="1" applyAlignment="1">
      <alignment horizontal="center" vertical="center" shrinkToFit="1"/>
    </xf>
    <xf numFmtId="0" fontId="16" fillId="0" borderId="2" xfId="51" applyFont="1" applyFill="1" applyBorder="1" applyAlignment="1">
      <alignment horizontal="left" vertical="center" wrapText="1" shrinkToFi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zoomScale="85" zoomScaleNormal="85" workbookViewId="0">
      <selection activeCell="D15" sqref="D15"/>
    </sheetView>
  </sheetViews>
  <sheetFormatPr defaultColWidth="10" defaultRowHeight="15"/>
  <cols>
    <col min="1" max="1" width="37.4416666666667" style="21" customWidth="1"/>
    <col min="2" max="7" width="13.2166666666667" style="22" customWidth="1"/>
    <col min="8" max="11" width="19.3333333333333" style="22" customWidth="1"/>
    <col min="12" max="12" width="9.775" style="22" customWidth="1"/>
    <col min="13" max="15" width="9" style="21" customWidth="1"/>
    <col min="16" max="16" width="9.775" style="21" customWidth="1"/>
    <col min="17" max="16384" width="10" style="21"/>
  </cols>
  <sheetData>
    <row r="1" ht="14.25" customHeight="1" spans="1:15">
      <c r="A1" s="23" t="s">
        <v>0</v>
      </c>
    </row>
    <row r="2" ht="27.9" customHeight="1" spans="1:1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14.25" customHeight="1" spans="1:15">
      <c r="A3" s="23"/>
      <c r="B3" s="25"/>
      <c r="C3" s="25"/>
      <c r="D3" s="25"/>
      <c r="E3" s="25"/>
      <c r="F3" s="25"/>
      <c r="G3" s="25"/>
      <c r="I3" s="25"/>
      <c r="J3" s="25"/>
      <c r="K3" s="25"/>
      <c r="L3" s="25" t="s">
        <v>2</v>
      </c>
    </row>
    <row r="4" ht="18" customHeight="1" spans="1:15">
      <c r="A4" s="92" t="s">
        <v>3</v>
      </c>
      <c r="B4" s="93"/>
      <c r="C4" s="93"/>
      <c r="D4" s="93"/>
      <c r="E4" s="93"/>
      <c r="F4" s="93"/>
      <c r="G4" s="94"/>
      <c r="H4" s="63" t="s">
        <v>4</v>
      </c>
      <c r="I4" s="63"/>
      <c r="J4" s="64" t="s">
        <v>5</v>
      </c>
      <c r="K4" s="64"/>
      <c r="L4" s="65" t="s">
        <v>6</v>
      </c>
    </row>
    <row r="5" ht="32.25" customHeight="1" spans="1:15">
      <c r="A5" s="66" t="s">
        <v>7</v>
      </c>
      <c r="B5" s="67" t="s">
        <v>8</v>
      </c>
      <c r="C5" s="67" t="s">
        <v>9</v>
      </c>
      <c r="D5" s="67" t="s">
        <v>10</v>
      </c>
      <c r="E5" s="67" t="s">
        <v>11</v>
      </c>
      <c r="F5" s="67" t="s">
        <v>12</v>
      </c>
      <c r="G5" s="67" t="s">
        <v>13</v>
      </c>
      <c r="H5" s="30"/>
      <c r="I5" s="69" t="s">
        <v>14</v>
      </c>
      <c r="J5" s="30"/>
      <c r="K5" s="69" t="s">
        <v>14</v>
      </c>
      <c r="L5" s="71"/>
    </row>
    <row r="6" ht="30" customHeight="1" spans="1:15">
      <c r="A6" s="56" t="s">
        <v>15</v>
      </c>
      <c r="B6" s="72" t="s">
        <v>16</v>
      </c>
      <c r="C6" s="73" t="s">
        <v>17</v>
      </c>
      <c r="D6" s="74">
        <v>11400</v>
      </c>
      <c r="E6" s="75" t="s">
        <v>18</v>
      </c>
      <c r="F6" s="76" t="s">
        <v>19</v>
      </c>
      <c r="G6" s="75" t="s">
        <v>20</v>
      </c>
      <c r="H6" s="40">
        <v>191644.4</v>
      </c>
      <c r="I6" s="40">
        <v>11400</v>
      </c>
      <c r="J6" s="40">
        <v>11400</v>
      </c>
      <c r="K6" s="40">
        <v>11400</v>
      </c>
      <c r="L6" s="79"/>
      <c r="M6" s="23"/>
      <c r="N6" s="23"/>
      <c r="O6" s="23"/>
    </row>
    <row r="7" ht="30" customHeight="1" spans="1:15">
      <c r="A7" s="56" t="s">
        <v>21</v>
      </c>
      <c r="B7" s="72" t="s">
        <v>22</v>
      </c>
      <c r="C7" s="73" t="s">
        <v>17</v>
      </c>
      <c r="D7" s="74">
        <v>5000</v>
      </c>
      <c r="E7" s="75" t="s">
        <v>23</v>
      </c>
      <c r="F7" s="76" t="s">
        <v>24</v>
      </c>
      <c r="G7" s="75" t="s">
        <v>20</v>
      </c>
      <c r="H7" s="40">
        <v>111201.38</v>
      </c>
      <c r="I7" s="40">
        <v>5000</v>
      </c>
      <c r="J7" s="40">
        <v>5000</v>
      </c>
      <c r="K7" s="40">
        <v>5000</v>
      </c>
      <c r="L7" s="79"/>
      <c r="M7" s="23"/>
      <c r="N7" s="23"/>
      <c r="O7" s="23"/>
    </row>
    <row r="8" ht="30" customHeight="1" spans="1:15">
      <c r="A8" s="43" t="s">
        <v>25</v>
      </c>
      <c r="B8" s="80" t="s">
        <v>26</v>
      </c>
      <c r="C8" s="81" t="s">
        <v>17</v>
      </c>
      <c r="D8" s="80">
        <v>6100</v>
      </c>
      <c r="E8" s="80" t="s">
        <v>27</v>
      </c>
      <c r="F8" s="82" t="s">
        <v>28</v>
      </c>
      <c r="G8" s="75" t="s">
        <v>29</v>
      </c>
      <c r="H8" s="40">
        <v>267229.66</v>
      </c>
      <c r="I8" s="40">
        <v>6100</v>
      </c>
      <c r="J8" s="40">
        <v>6100</v>
      </c>
      <c r="K8" s="40">
        <v>6100</v>
      </c>
      <c r="L8" s="79"/>
      <c r="M8" s="23"/>
      <c r="N8" s="23"/>
      <c r="O8" s="23"/>
    </row>
    <row r="9" ht="30" customHeight="1" spans="1:15">
      <c r="A9" s="43" t="s">
        <v>30</v>
      </c>
      <c r="B9" s="80" t="s">
        <v>31</v>
      </c>
      <c r="C9" s="81" t="s">
        <v>17</v>
      </c>
      <c r="D9" s="80">
        <v>8600</v>
      </c>
      <c r="E9" s="80" t="s">
        <v>32</v>
      </c>
      <c r="F9" s="82" t="s">
        <v>33</v>
      </c>
      <c r="G9" s="75" t="s">
        <v>29</v>
      </c>
      <c r="H9" s="40">
        <v>247051.87</v>
      </c>
      <c r="I9" s="40">
        <v>8600</v>
      </c>
      <c r="J9" s="40">
        <v>8600</v>
      </c>
      <c r="K9" s="40">
        <v>8600</v>
      </c>
      <c r="L9" s="79"/>
      <c r="M9" s="23"/>
      <c r="N9" s="23"/>
      <c r="O9" s="23"/>
    </row>
    <row r="10" ht="14.25" customHeight="1" spans="1:15">
      <c r="A10" s="84"/>
      <c r="B10" s="85"/>
      <c r="C10" s="85"/>
      <c r="D10" s="35"/>
      <c r="E10" s="85"/>
      <c r="F10" s="85"/>
      <c r="G10" s="85"/>
      <c r="H10" s="35"/>
      <c r="I10" s="35"/>
      <c r="J10" s="35"/>
      <c r="K10" s="35"/>
      <c r="L10" s="89"/>
      <c r="M10" s="23"/>
      <c r="N10" s="23"/>
      <c r="O10" s="23"/>
    </row>
    <row r="11" ht="14.25" customHeight="1" spans="1:15">
      <c r="A11" s="84"/>
      <c r="B11" s="85"/>
      <c r="C11" s="85"/>
      <c r="D11" s="35"/>
      <c r="E11" s="85"/>
      <c r="F11" s="85"/>
      <c r="G11" s="85"/>
      <c r="H11" s="35"/>
      <c r="I11" s="35"/>
      <c r="J11" s="35"/>
      <c r="K11" s="35"/>
      <c r="L11" s="89"/>
      <c r="M11" s="23"/>
      <c r="N11" s="23"/>
      <c r="O11" s="23"/>
    </row>
    <row r="12" s="60" customFormat="1" ht="64.8" customHeight="1" spans="1:15">
      <c r="A12" s="48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</row>
  </sheetData>
  <mergeCells count="6">
    <mergeCell ref="A2:L2"/>
    <mergeCell ref="A4:G4"/>
    <mergeCell ref="H4:I4"/>
    <mergeCell ref="J4:K4"/>
    <mergeCell ref="A12:L12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zoomScale="85" zoomScaleNormal="85" topLeftCell="A2" workbookViewId="0">
      <selection activeCell="H28" sqref="H28"/>
    </sheetView>
  </sheetViews>
  <sheetFormatPr defaultColWidth="10" defaultRowHeight="15"/>
  <cols>
    <col min="1" max="1" width="92.7916666666667" style="21" customWidth="1"/>
    <col min="2" max="7" width="13.2166666666667" style="22" customWidth="1"/>
    <col min="8" max="8" width="24.7" style="22" customWidth="1"/>
    <col min="9" max="9" width="19.3333333333333" style="22" customWidth="1"/>
    <col min="10" max="10" width="21.025" style="22" customWidth="1"/>
    <col min="11" max="13" width="19.3333333333333" style="22" customWidth="1"/>
    <col min="14" max="14" width="9.775" style="22" customWidth="1"/>
    <col min="15" max="17" width="9" style="21" customWidth="1"/>
    <col min="18" max="18" width="9.775" style="21" customWidth="1"/>
    <col min="19" max="16384" width="10" style="21"/>
  </cols>
  <sheetData>
    <row r="1" ht="14.25" customHeight="1" spans="1:17">
      <c r="A1" s="23" t="s">
        <v>34</v>
      </c>
    </row>
    <row r="2" ht="27.9" customHeight="1" spans="1:17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14.25" customHeight="1" spans="1:17">
      <c r="A3" s="23"/>
      <c r="B3" s="25"/>
      <c r="C3" s="25"/>
      <c r="D3" s="25"/>
      <c r="E3" s="25"/>
      <c r="F3" s="25"/>
      <c r="G3" s="25"/>
      <c r="J3" s="25"/>
      <c r="K3" s="25"/>
      <c r="L3" s="25"/>
      <c r="N3" s="25" t="s">
        <v>2</v>
      </c>
    </row>
    <row r="4" ht="39" customHeight="1" spans="1:17">
      <c r="A4" s="61" t="s">
        <v>3</v>
      </c>
      <c r="B4" s="28"/>
      <c r="C4" s="28"/>
      <c r="D4" s="28"/>
      <c r="E4" s="28"/>
      <c r="F4" s="28"/>
      <c r="G4" s="27"/>
      <c r="H4" s="62" t="s">
        <v>36</v>
      </c>
      <c r="I4" s="63" t="s">
        <v>4</v>
      </c>
      <c r="J4" s="63"/>
      <c r="K4" s="64" t="s">
        <v>5</v>
      </c>
      <c r="L4" s="64"/>
      <c r="M4" s="64" t="s">
        <v>37</v>
      </c>
      <c r="N4" s="65" t="s">
        <v>6</v>
      </c>
    </row>
    <row r="5" ht="39" customHeight="1" spans="1:17">
      <c r="A5" s="66" t="s">
        <v>7</v>
      </c>
      <c r="B5" s="67" t="s">
        <v>8</v>
      </c>
      <c r="C5" s="67" t="s">
        <v>9</v>
      </c>
      <c r="D5" s="67" t="s">
        <v>10</v>
      </c>
      <c r="E5" s="67" t="s">
        <v>11</v>
      </c>
      <c r="F5" s="67" t="s">
        <v>12</v>
      </c>
      <c r="G5" s="67" t="s">
        <v>13</v>
      </c>
      <c r="H5" s="68"/>
      <c r="I5" s="30"/>
      <c r="J5" s="69" t="s">
        <v>14</v>
      </c>
      <c r="K5" s="30"/>
      <c r="L5" s="69" t="s">
        <v>14</v>
      </c>
      <c r="M5" s="70"/>
      <c r="N5" s="71"/>
    </row>
    <row r="6" ht="36" customHeight="1" spans="1:17">
      <c r="A6" s="39" t="s">
        <v>38</v>
      </c>
      <c r="B6" s="72" t="s">
        <v>39</v>
      </c>
      <c r="C6" s="73" t="s">
        <v>40</v>
      </c>
      <c r="D6" s="74">
        <v>4900</v>
      </c>
      <c r="E6" s="75" t="s">
        <v>41</v>
      </c>
      <c r="F6" s="76" t="s">
        <v>42</v>
      </c>
      <c r="G6" s="75" t="s">
        <v>43</v>
      </c>
      <c r="H6" s="77" t="s">
        <v>44</v>
      </c>
      <c r="I6" s="78">
        <v>233566</v>
      </c>
      <c r="J6" s="40">
        <v>4900</v>
      </c>
      <c r="K6" s="40">
        <v>4900</v>
      </c>
      <c r="L6" s="40">
        <v>4900</v>
      </c>
      <c r="M6" s="40">
        <v>0</v>
      </c>
      <c r="N6" s="79"/>
      <c r="O6" s="23"/>
      <c r="P6" s="23"/>
      <c r="Q6" s="23"/>
    </row>
    <row r="7" ht="36" customHeight="1" spans="1:17">
      <c r="A7" s="39" t="s">
        <v>45</v>
      </c>
      <c r="B7" s="72" t="s">
        <v>46</v>
      </c>
      <c r="C7" s="73" t="s">
        <v>40</v>
      </c>
      <c r="D7" s="74">
        <v>18500</v>
      </c>
      <c r="E7" s="75" t="s">
        <v>41</v>
      </c>
      <c r="F7" s="76" t="s">
        <v>47</v>
      </c>
      <c r="G7" s="75" t="s">
        <v>48</v>
      </c>
      <c r="H7" s="77" t="s">
        <v>44</v>
      </c>
      <c r="I7" s="78">
        <v>61390</v>
      </c>
      <c r="J7" s="40">
        <v>18500</v>
      </c>
      <c r="K7" s="40">
        <v>18500</v>
      </c>
      <c r="L7" s="40">
        <v>18500</v>
      </c>
      <c r="M7" s="40">
        <v>0</v>
      </c>
      <c r="N7" s="79"/>
      <c r="O7" s="23"/>
      <c r="P7" s="23"/>
      <c r="Q7" s="23"/>
    </row>
    <row r="8" ht="36" customHeight="1" spans="1:17">
      <c r="A8" s="39" t="s">
        <v>49</v>
      </c>
      <c r="B8" s="72" t="s">
        <v>50</v>
      </c>
      <c r="C8" s="73" t="s">
        <v>40</v>
      </c>
      <c r="D8" s="74">
        <v>44000</v>
      </c>
      <c r="E8" s="75" t="s">
        <v>51</v>
      </c>
      <c r="F8" s="76" t="s">
        <v>52</v>
      </c>
      <c r="G8" s="75" t="s">
        <v>48</v>
      </c>
      <c r="H8" s="77" t="s">
        <v>44</v>
      </c>
      <c r="I8" s="78">
        <v>313229</v>
      </c>
      <c r="J8" s="40">
        <v>44000</v>
      </c>
      <c r="K8" s="40">
        <v>44000</v>
      </c>
      <c r="L8" s="40">
        <v>44000</v>
      </c>
      <c r="M8" s="40">
        <v>0</v>
      </c>
      <c r="N8" s="79"/>
      <c r="O8" s="23"/>
      <c r="P8" s="23"/>
      <c r="Q8" s="23"/>
    </row>
    <row r="9" ht="36" customHeight="1" spans="1:17">
      <c r="A9" s="39" t="s">
        <v>53</v>
      </c>
      <c r="B9" s="72" t="s">
        <v>54</v>
      </c>
      <c r="C9" s="73" t="s">
        <v>40</v>
      </c>
      <c r="D9" s="74">
        <v>10000</v>
      </c>
      <c r="E9" s="75" t="s">
        <v>51</v>
      </c>
      <c r="F9" s="76" t="s">
        <v>55</v>
      </c>
      <c r="G9" s="75" t="s">
        <v>56</v>
      </c>
      <c r="H9" s="77" t="s">
        <v>44</v>
      </c>
      <c r="I9" s="78">
        <v>202216</v>
      </c>
      <c r="J9" s="40">
        <v>10000</v>
      </c>
      <c r="K9" s="40">
        <v>10000</v>
      </c>
      <c r="L9" s="40">
        <v>10000</v>
      </c>
      <c r="M9" s="40">
        <v>0</v>
      </c>
      <c r="N9" s="79"/>
      <c r="O9" s="23"/>
      <c r="P9" s="23"/>
      <c r="Q9" s="23"/>
    </row>
    <row r="10" ht="36" customHeight="1" spans="1:17">
      <c r="A10" s="39" t="s">
        <v>57</v>
      </c>
      <c r="B10" s="72" t="s">
        <v>58</v>
      </c>
      <c r="C10" s="73" t="s">
        <v>40</v>
      </c>
      <c r="D10" s="74">
        <v>13400</v>
      </c>
      <c r="E10" s="75" t="s">
        <v>51</v>
      </c>
      <c r="F10" s="76" t="s">
        <v>59</v>
      </c>
      <c r="G10" s="75" t="s">
        <v>43</v>
      </c>
      <c r="H10" s="77" t="s">
        <v>44</v>
      </c>
      <c r="I10" s="78">
        <v>202216</v>
      </c>
      <c r="J10" s="40">
        <v>13400</v>
      </c>
      <c r="K10" s="40">
        <v>13400</v>
      </c>
      <c r="L10" s="40">
        <v>13400</v>
      </c>
      <c r="M10" s="40">
        <v>0</v>
      </c>
      <c r="N10" s="79"/>
      <c r="O10" s="23"/>
      <c r="P10" s="23"/>
      <c r="Q10" s="23"/>
    </row>
    <row r="11" ht="36" customHeight="1" spans="1:17">
      <c r="A11" s="42" t="s">
        <v>60</v>
      </c>
      <c r="B11" s="80" t="s">
        <v>61</v>
      </c>
      <c r="C11" s="81" t="s">
        <v>40</v>
      </c>
      <c r="D11" s="80">
        <v>81100</v>
      </c>
      <c r="E11" s="80" t="s">
        <v>27</v>
      </c>
      <c r="F11" s="82" t="s">
        <v>24</v>
      </c>
      <c r="G11" s="75" t="s">
        <v>48</v>
      </c>
      <c r="H11" s="77" t="s">
        <v>44</v>
      </c>
      <c r="I11" s="78">
        <v>260310</v>
      </c>
      <c r="J11" s="40">
        <v>81100</v>
      </c>
      <c r="K11" s="40">
        <v>81100</v>
      </c>
      <c r="L11" s="40">
        <v>81100</v>
      </c>
      <c r="M11" s="40">
        <v>0</v>
      </c>
      <c r="N11" s="79"/>
      <c r="O11" s="23"/>
      <c r="P11" s="23"/>
      <c r="Q11" s="23"/>
    </row>
    <row r="12" ht="36" customHeight="1" spans="1:17">
      <c r="A12" s="42" t="s">
        <v>62</v>
      </c>
      <c r="B12" s="80" t="s">
        <v>63</v>
      </c>
      <c r="C12" s="81" t="s">
        <v>40</v>
      </c>
      <c r="D12" s="80">
        <v>1000</v>
      </c>
      <c r="E12" s="80" t="s">
        <v>64</v>
      </c>
      <c r="F12" s="82" t="s">
        <v>65</v>
      </c>
      <c r="G12" s="75" t="s">
        <v>43</v>
      </c>
      <c r="H12" s="77" t="s">
        <v>44</v>
      </c>
      <c r="I12" s="78">
        <v>194956</v>
      </c>
      <c r="J12" s="40">
        <v>1000</v>
      </c>
      <c r="K12" s="40">
        <v>1000</v>
      </c>
      <c r="L12" s="40">
        <v>1000</v>
      </c>
      <c r="M12" s="40">
        <v>0</v>
      </c>
      <c r="N12" s="79"/>
      <c r="O12" s="23"/>
      <c r="P12" s="23"/>
      <c r="Q12" s="23"/>
    </row>
    <row r="13" ht="36" customHeight="1" spans="1:17">
      <c r="A13" s="42" t="s">
        <v>66</v>
      </c>
      <c r="B13" s="80" t="s">
        <v>67</v>
      </c>
      <c r="C13" s="81" t="s">
        <v>40</v>
      </c>
      <c r="D13" s="80">
        <v>2000</v>
      </c>
      <c r="E13" s="80" t="s">
        <v>64</v>
      </c>
      <c r="F13" s="82" t="s">
        <v>68</v>
      </c>
      <c r="G13" s="75" t="s">
        <v>48</v>
      </c>
      <c r="H13" s="77" t="s">
        <v>44</v>
      </c>
      <c r="I13" s="78">
        <v>76025</v>
      </c>
      <c r="J13" s="40">
        <v>2000</v>
      </c>
      <c r="K13" s="40">
        <v>2000</v>
      </c>
      <c r="L13" s="40">
        <v>2000</v>
      </c>
      <c r="M13" s="40">
        <v>0</v>
      </c>
      <c r="N13" s="79"/>
      <c r="O13" s="23"/>
      <c r="P13" s="23"/>
      <c r="Q13" s="23"/>
    </row>
    <row r="14" ht="36" customHeight="1" spans="1:17">
      <c r="A14" s="42" t="s">
        <v>69</v>
      </c>
      <c r="B14" s="80" t="s">
        <v>70</v>
      </c>
      <c r="C14" s="81" t="s">
        <v>40</v>
      </c>
      <c r="D14" s="80">
        <v>4000</v>
      </c>
      <c r="E14" s="80" t="s">
        <v>71</v>
      </c>
      <c r="F14" s="82" t="s">
        <v>72</v>
      </c>
      <c r="G14" s="75" t="s">
        <v>48</v>
      </c>
      <c r="H14" s="77" t="s">
        <v>44</v>
      </c>
      <c r="I14" s="78">
        <v>52919</v>
      </c>
      <c r="J14" s="40">
        <v>4000</v>
      </c>
      <c r="K14" s="40">
        <v>4000</v>
      </c>
      <c r="L14" s="40">
        <v>4000</v>
      </c>
      <c r="M14" s="40">
        <v>0</v>
      </c>
      <c r="N14" s="79"/>
      <c r="O14" s="23"/>
      <c r="P14" s="23"/>
      <c r="Q14" s="23"/>
    </row>
    <row r="15" ht="36" customHeight="1" spans="1:17">
      <c r="A15" s="42" t="s">
        <v>73</v>
      </c>
      <c r="B15" s="80" t="s">
        <v>74</v>
      </c>
      <c r="C15" s="81" t="s">
        <v>40</v>
      </c>
      <c r="D15" s="80">
        <v>1000</v>
      </c>
      <c r="E15" s="80" t="s">
        <v>71</v>
      </c>
      <c r="F15" s="82" t="s">
        <v>75</v>
      </c>
      <c r="G15" s="75" t="s">
        <v>56</v>
      </c>
      <c r="H15" s="77" t="s">
        <v>44</v>
      </c>
      <c r="I15" s="78">
        <v>46725</v>
      </c>
      <c r="J15" s="40">
        <v>1000</v>
      </c>
      <c r="K15" s="40">
        <v>1000</v>
      </c>
      <c r="L15" s="40">
        <v>1000</v>
      </c>
      <c r="M15" s="40">
        <v>0</v>
      </c>
      <c r="N15" s="79"/>
      <c r="O15" s="23"/>
      <c r="P15" s="23"/>
      <c r="Q15" s="23"/>
    </row>
    <row r="16" ht="36" customHeight="1" spans="1:17">
      <c r="A16" s="42" t="s">
        <v>76</v>
      </c>
      <c r="B16" s="80" t="s">
        <v>77</v>
      </c>
      <c r="C16" s="81" t="s">
        <v>40</v>
      </c>
      <c r="D16" s="80">
        <v>5000</v>
      </c>
      <c r="E16" s="80" t="s">
        <v>71</v>
      </c>
      <c r="F16" s="82" t="s">
        <v>75</v>
      </c>
      <c r="G16" s="75" t="s">
        <v>48</v>
      </c>
      <c r="H16" s="77" t="s">
        <v>44</v>
      </c>
      <c r="I16" s="78">
        <v>42834</v>
      </c>
      <c r="J16" s="40">
        <v>5000</v>
      </c>
      <c r="K16" s="40">
        <v>5000</v>
      </c>
      <c r="L16" s="40">
        <v>5000</v>
      </c>
      <c r="M16" s="40">
        <v>0</v>
      </c>
      <c r="N16" s="79"/>
      <c r="O16" s="23"/>
      <c r="P16" s="23"/>
      <c r="Q16" s="23"/>
    </row>
    <row r="17" ht="36" customHeight="1" spans="1:17">
      <c r="A17" s="83" t="s">
        <v>78</v>
      </c>
      <c r="B17" s="80" t="s">
        <v>79</v>
      </c>
      <c r="C17" s="81" t="s">
        <v>40</v>
      </c>
      <c r="D17" s="80">
        <v>20000</v>
      </c>
      <c r="E17" s="80" t="s">
        <v>27</v>
      </c>
      <c r="F17" s="82" t="s">
        <v>80</v>
      </c>
      <c r="G17" s="75" t="s">
        <v>43</v>
      </c>
      <c r="H17" s="77" t="s">
        <v>44</v>
      </c>
      <c r="I17" s="78">
        <v>194956</v>
      </c>
      <c r="J17" s="40">
        <v>20000</v>
      </c>
      <c r="K17" s="40">
        <v>20000</v>
      </c>
      <c r="L17" s="40">
        <v>20000</v>
      </c>
      <c r="M17" s="40">
        <v>0</v>
      </c>
      <c r="N17" s="79"/>
      <c r="O17" s="23"/>
      <c r="P17" s="23"/>
      <c r="Q17" s="23"/>
    </row>
    <row r="18" ht="36" customHeight="1" spans="1:17">
      <c r="A18" s="58" t="s">
        <v>81</v>
      </c>
      <c r="B18" s="80" t="s">
        <v>82</v>
      </c>
      <c r="C18" s="81" t="s">
        <v>40</v>
      </c>
      <c r="D18" s="80">
        <v>11600</v>
      </c>
      <c r="E18" s="80" t="s">
        <v>32</v>
      </c>
      <c r="F18" s="82" t="s">
        <v>83</v>
      </c>
      <c r="G18" s="75" t="s">
        <v>56</v>
      </c>
      <c r="H18" s="77" t="s">
        <v>44</v>
      </c>
      <c r="I18" s="78">
        <v>11700</v>
      </c>
      <c r="J18" s="40">
        <v>11600</v>
      </c>
      <c r="K18" s="40">
        <v>11600</v>
      </c>
      <c r="L18" s="40">
        <v>11600</v>
      </c>
      <c r="M18" s="40">
        <v>0</v>
      </c>
      <c r="N18" s="79"/>
      <c r="O18" s="23"/>
      <c r="P18" s="23"/>
      <c r="Q18" s="23"/>
    </row>
    <row r="19" ht="36" customHeight="1" spans="1:17">
      <c r="A19" s="43" t="s">
        <v>84</v>
      </c>
      <c r="B19" s="80" t="s">
        <v>85</v>
      </c>
      <c r="C19" s="81" t="s">
        <v>40</v>
      </c>
      <c r="D19" s="80">
        <v>8300</v>
      </c>
      <c r="E19" s="80" t="s">
        <v>86</v>
      </c>
      <c r="F19" s="82" t="s">
        <v>87</v>
      </c>
      <c r="G19" s="75" t="s">
        <v>56</v>
      </c>
      <c r="H19" s="77" t="s">
        <v>44</v>
      </c>
      <c r="I19" s="78">
        <v>8300</v>
      </c>
      <c r="J19" s="40">
        <v>8300</v>
      </c>
      <c r="K19" s="40">
        <v>8300</v>
      </c>
      <c r="L19" s="40">
        <v>8300</v>
      </c>
      <c r="M19" s="40">
        <v>0</v>
      </c>
      <c r="N19" s="79"/>
      <c r="O19" s="23"/>
      <c r="P19" s="23"/>
      <c r="Q19" s="23"/>
    </row>
    <row r="20" ht="14.25" customHeight="1" spans="1:17">
      <c r="A20" s="84"/>
      <c r="B20" s="85"/>
      <c r="C20" s="85"/>
      <c r="D20" s="35"/>
      <c r="E20" s="85"/>
      <c r="F20" s="85"/>
      <c r="G20" s="86"/>
      <c r="H20" s="87"/>
      <c r="I20" s="88"/>
      <c r="J20" s="35"/>
      <c r="K20" s="35"/>
      <c r="L20" s="35"/>
      <c r="M20" s="35"/>
      <c r="N20" s="89"/>
      <c r="O20" s="23"/>
      <c r="P20" s="23"/>
      <c r="Q20" s="23"/>
    </row>
    <row r="21" ht="14.25" customHeight="1" spans="1:17">
      <c r="A21" s="84"/>
      <c r="B21" s="85"/>
      <c r="C21" s="85"/>
      <c r="D21" s="35"/>
      <c r="E21" s="85"/>
      <c r="F21" s="85"/>
      <c r="G21" s="86"/>
      <c r="H21" s="87"/>
      <c r="I21" s="88"/>
      <c r="J21" s="35"/>
      <c r="K21" s="35"/>
      <c r="L21" s="35"/>
      <c r="M21" s="35"/>
      <c r="N21" s="89"/>
      <c r="O21" s="23"/>
      <c r="P21" s="23"/>
      <c r="Q21" s="23"/>
    </row>
    <row r="22" s="60" customFormat="1" ht="67.8" customHeight="1" spans="1:17">
      <c r="A22" s="90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</row>
  </sheetData>
  <mergeCells count="8">
    <mergeCell ref="A2:N2"/>
    <mergeCell ref="A4:G4"/>
    <mergeCell ref="I4:J4"/>
    <mergeCell ref="K4:L4"/>
    <mergeCell ref="A22:N22"/>
    <mergeCell ref="H4:H5"/>
    <mergeCell ref="M4:M5"/>
    <mergeCell ref="N4:N5"/>
  </mergeCells>
  <pageMargins left="0.393055555555556" right="0.393055555555556" top="0.267361111111111" bottom="0.267361111111111" header="0" footer="0"/>
  <pageSetup paperSize="9" scale="46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pane ySplit="5" topLeftCell="A6" activePane="bottomLeft" state="frozen"/>
      <selection/>
      <selection pane="bottomLeft" activeCell="E23" sqref="E23"/>
    </sheetView>
  </sheetViews>
  <sheetFormatPr defaultColWidth="10" defaultRowHeight="15" outlineLevelCol="4"/>
  <cols>
    <col min="1" max="1" width="14.6666666666667" style="21" customWidth="1"/>
    <col min="2" max="2" width="55.6666666666667" style="21" customWidth="1"/>
    <col min="3" max="3" width="14.8833333333333" style="22" customWidth="1"/>
    <col min="4" max="4" width="33.775" style="22" customWidth="1"/>
    <col min="5" max="5" width="14.8833333333333" style="22" customWidth="1"/>
    <col min="6" max="6" width="9.775" style="21" customWidth="1"/>
    <col min="7" max="16384" width="10" style="21"/>
  </cols>
  <sheetData>
    <row r="1" customHeight="1" spans="1:5">
      <c r="A1" s="23" t="s">
        <v>88</v>
      </c>
    </row>
    <row r="2" ht="29.25" customHeight="1" spans="1:5">
      <c r="A2" s="24" t="s">
        <v>89</v>
      </c>
      <c r="B2" s="24"/>
      <c r="C2" s="24"/>
      <c r="D2" s="24"/>
      <c r="E2" s="24"/>
    </row>
    <row r="3" ht="14.25" customHeight="1" spans="1:5">
      <c r="E3" s="25" t="s">
        <v>2</v>
      </c>
    </row>
    <row r="4" ht="19.5" customHeight="1" spans="1:5">
      <c r="A4" s="26" t="s">
        <v>90</v>
      </c>
      <c r="B4" s="27" t="s">
        <v>91</v>
      </c>
      <c r="C4" s="27"/>
      <c r="D4" s="28" t="s">
        <v>92</v>
      </c>
      <c r="E4" s="29"/>
    </row>
    <row r="5" ht="19.5" customHeight="1" spans="1:5">
      <c r="A5" s="26"/>
      <c r="B5" s="30" t="s">
        <v>7</v>
      </c>
      <c r="C5" s="30" t="s">
        <v>93</v>
      </c>
      <c r="D5" s="31" t="s">
        <v>94</v>
      </c>
      <c r="E5" s="32" t="s">
        <v>93</v>
      </c>
    </row>
    <row r="6" ht="25" customHeight="1" spans="1:5">
      <c r="A6" s="51" t="s">
        <v>95</v>
      </c>
      <c r="B6" s="52"/>
      <c r="C6" s="40">
        <f>C7+C8+C9+C10</f>
        <v>31100</v>
      </c>
      <c r="D6" s="53"/>
      <c r="E6" s="54">
        <f>E7+E8+E9+E10</f>
        <v>31100</v>
      </c>
    </row>
    <row r="7" ht="25" customHeight="1" spans="1:5">
      <c r="A7" s="55">
        <v>1</v>
      </c>
      <c r="B7" s="56" t="s">
        <v>15</v>
      </c>
      <c r="C7" s="40">
        <v>11400</v>
      </c>
      <c r="D7" s="57" t="s">
        <v>96</v>
      </c>
      <c r="E7" s="40">
        <v>11400</v>
      </c>
    </row>
    <row r="8" ht="25" customHeight="1" spans="1:5">
      <c r="A8" s="55">
        <v>2</v>
      </c>
      <c r="B8" s="56" t="s">
        <v>21</v>
      </c>
      <c r="C8" s="40">
        <v>5000</v>
      </c>
      <c r="D8" s="57" t="s">
        <v>96</v>
      </c>
      <c r="E8" s="40">
        <v>5000</v>
      </c>
    </row>
    <row r="9" ht="25" customHeight="1" spans="1:5">
      <c r="A9" s="55">
        <v>3</v>
      </c>
      <c r="B9" s="58" t="s">
        <v>97</v>
      </c>
      <c r="C9" s="40">
        <v>6100</v>
      </c>
      <c r="D9" s="57" t="s">
        <v>96</v>
      </c>
      <c r="E9" s="40">
        <v>6100</v>
      </c>
    </row>
    <row r="10" ht="25" customHeight="1" spans="1:5">
      <c r="A10" s="55">
        <v>4</v>
      </c>
      <c r="B10" s="58" t="s">
        <v>98</v>
      </c>
      <c r="C10" s="40">
        <v>8600</v>
      </c>
      <c r="D10" s="57" t="s">
        <v>96</v>
      </c>
      <c r="E10" s="40">
        <v>8600</v>
      </c>
    </row>
    <row r="11" ht="25" customHeight="1" spans="1:5">
      <c r="A11" s="59"/>
      <c r="B11" s="44"/>
      <c r="C11" s="45"/>
      <c r="D11" s="46"/>
      <c r="E11" s="47"/>
    </row>
    <row r="12" ht="36" customHeight="1" spans="1:5">
      <c r="A12" s="48"/>
      <c r="B12" s="49"/>
      <c r="C12" s="50"/>
      <c r="D12" s="50"/>
      <c r="E12" s="50"/>
    </row>
  </sheetData>
  <mergeCells count="5">
    <mergeCell ref="A2:E2"/>
    <mergeCell ref="B4:C4"/>
    <mergeCell ref="D4:E4"/>
    <mergeCell ref="A12:E12"/>
    <mergeCell ref="A4:A5"/>
  </mergeCells>
  <dataValidations count="1">
    <dataValidation allowBlank="1" showInputMessage="1" showErrorMessage="1" sqref="D7"/>
  </dataValidations>
  <pageMargins left="0.751388888888889" right="0.751388888888889" top="0.267361111111111" bottom="0.267361111111111" header="0" footer="0"/>
  <pageSetup paperSize="9" scale="9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opLeftCell="A2" workbookViewId="0">
      <selection activeCell="I20" sqref="I20"/>
    </sheetView>
  </sheetViews>
  <sheetFormatPr defaultColWidth="9" defaultRowHeight="13.5" customHeight="1" outlineLevelCol="4"/>
  <cols>
    <col min="1" max="1" width="14.6666666666667" style="21" customWidth="1"/>
    <col min="2" max="2" width="83.75" style="21" customWidth="1"/>
    <col min="3" max="3" width="14.8833333333333" style="22" customWidth="1"/>
    <col min="4" max="4" width="33.775" style="22" customWidth="1"/>
    <col min="5" max="5" width="14.8833333333333" style="22" customWidth="1"/>
    <col min="6" max="16380" width="9" style="21"/>
    <col min="16381" max="16384" width="9.775" style="21" customWidth="1"/>
  </cols>
  <sheetData>
    <row r="1" ht="15" customHeight="1" spans="1:5">
      <c r="A1" s="23" t="s">
        <v>99</v>
      </c>
    </row>
    <row r="2" ht="29.25" customHeight="1" spans="1:5">
      <c r="A2" s="24" t="s">
        <v>100</v>
      </c>
      <c r="B2" s="24"/>
      <c r="C2" s="24"/>
      <c r="D2" s="24"/>
      <c r="E2" s="24"/>
    </row>
    <row r="3" ht="14.25" customHeight="1" spans="1:5">
      <c r="E3" s="25" t="s">
        <v>2</v>
      </c>
    </row>
    <row r="4" ht="19.5" customHeight="1" spans="1:5">
      <c r="A4" s="26" t="s">
        <v>90</v>
      </c>
      <c r="B4" s="27" t="s">
        <v>101</v>
      </c>
      <c r="C4" s="27"/>
      <c r="D4" s="28" t="s">
        <v>102</v>
      </c>
      <c r="E4" s="29"/>
    </row>
    <row r="5" ht="19.5" customHeight="1" spans="1:5">
      <c r="A5" s="26"/>
      <c r="B5" s="30" t="s">
        <v>7</v>
      </c>
      <c r="C5" s="30" t="s">
        <v>93</v>
      </c>
      <c r="D5" s="31" t="s">
        <v>94</v>
      </c>
      <c r="E5" s="32" t="s">
        <v>93</v>
      </c>
    </row>
    <row r="6" ht="24" customHeight="1" spans="1:5">
      <c r="A6" s="33" t="s">
        <v>103</v>
      </c>
      <c r="B6" s="34"/>
      <c r="C6" s="35">
        <f>C7+C8+C9+C10+C11+C12+C13+C14+C15+C16+C17+C18+C19+C20</f>
        <v>224800</v>
      </c>
      <c r="D6" s="36"/>
      <c r="E6" s="37">
        <f>E7+E8+E9+E10+E11+E12+E13+E14+E15+E16+E17+E18+E19+E20</f>
        <v>224800</v>
      </c>
    </row>
    <row r="7" ht="24" customHeight="1" spans="1:5">
      <c r="A7" s="38">
        <v>1</v>
      </c>
      <c r="B7" s="39" t="s">
        <v>38</v>
      </c>
      <c r="C7" s="40">
        <v>4900</v>
      </c>
      <c r="D7" s="41" t="s">
        <v>104</v>
      </c>
      <c r="E7" s="40">
        <v>4900</v>
      </c>
    </row>
    <row r="8" ht="24" customHeight="1" spans="1:5">
      <c r="A8" s="38">
        <v>2</v>
      </c>
      <c r="B8" s="39" t="s">
        <v>45</v>
      </c>
      <c r="C8" s="40">
        <v>18500</v>
      </c>
      <c r="D8" s="41" t="s">
        <v>104</v>
      </c>
      <c r="E8" s="40">
        <v>18500</v>
      </c>
    </row>
    <row r="9" ht="24" customHeight="1" spans="1:5">
      <c r="A9" s="38">
        <v>3</v>
      </c>
      <c r="B9" s="39" t="s">
        <v>49</v>
      </c>
      <c r="C9" s="40">
        <v>44000</v>
      </c>
      <c r="D9" s="41" t="s">
        <v>104</v>
      </c>
      <c r="E9" s="40">
        <v>44000</v>
      </c>
    </row>
    <row r="10" ht="24" customHeight="1" spans="1:5">
      <c r="A10" s="38">
        <v>4</v>
      </c>
      <c r="B10" s="39" t="s">
        <v>105</v>
      </c>
      <c r="C10" s="40">
        <v>10000</v>
      </c>
      <c r="D10" s="41" t="s">
        <v>104</v>
      </c>
      <c r="E10" s="40">
        <v>10000</v>
      </c>
    </row>
    <row r="11" ht="24" customHeight="1" spans="1:5">
      <c r="A11" s="38">
        <v>5</v>
      </c>
      <c r="B11" s="39" t="s">
        <v>57</v>
      </c>
      <c r="C11" s="40">
        <v>13400</v>
      </c>
      <c r="D11" s="41" t="s">
        <v>104</v>
      </c>
      <c r="E11" s="40">
        <v>13400</v>
      </c>
    </row>
    <row r="12" ht="24" customHeight="1" spans="1:5">
      <c r="A12" s="38">
        <v>6</v>
      </c>
      <c r="B12" s="42" t="s">
        <v>60</v>
      </c>
      <c r="C12" s="40">
        <v>81100</v>
      </c>
      <c r="D12" s="41" t="s">
        <v>104</v>
      </c>
      <c r="E12" s="40">
        <v>81100</v>
      </c>
    </row>
    <row r="13" ht="24" customHeight="1" spans="1:5">
      <c r="A13" s="38">
        <v>7</v>
      </c>
      <c r="B13" s="42" t="s">
        <v>62</v>
      </c>
      <c r="C13" s="40">
        <v>1000</v>
      </c>
      <c r="D13" s="41" t="s">
        <v>104</v>
      </c>
      <c r="E13" s="40">
        <v>1000</v>
      </c>
    </row>
    <row r="14" ht="24" customHeight="1" spans="1:5">
      <c r="A14" s="38">
        <v>8</v>
      </c>
      <c r="B14" s="42" t="s">
        <v>66</v>
      </c>
      <c r="C14" s="40">
        <v>2000</v>
      </c>
      <c r="D14" s="41" t="s">
        <v>104</v>
      </c>
      <c r="E14" s="40">
        <v>2000</v>
      </c>
    </row>
    <row r="15" ht="24" customHeight="1" spans="1:5">
      <c r="A15" s="38">
        <v>9</v>
      </c>
      <c r="B15" s="42" t="s">
        <v>69</v>
      </c>
      <c r="C15" s="40">
        <v>4000</v>
      </c>
      <c r="D15" s="41" t="s">
        <v>104</v>
      </c>
      <c r="E15" s="40">
        <v>4000</v>
      </c>
    </row>
    <row r="16" ht="24" customHeight="1" spans="1:5">
      <c r="A16" s="38">
        <v>10</v>
      </c>
      <c r="B16" s="42" t="s">
        <v>73</v>
      </c>
      <c r="C16" s="40">
        <v>1000</v>
      </c>
      <c r="D16" s="41" t="s">
        <v>104</v>
      </c>
      <c r="E16" s="40">
        <v>1000</v>
      </c>
    </row>
    <row r="17" ht="24" customHeight="1" spans="1:5">
      <c r="A17" s="38">
        <v>11</v>
      </c>
      <c r="B17" s="42" t="s">
        <v>76</v>
      </c>
      <c r="C17" s="40">
        <v>5000</v>
      </c>
      <c r="D17" s="41" t="s">
        <v>104</v>
      </c>
      <c r="E17" s="40">
        <v>5000</v>
      </c>
    </row>
    <row r="18" ht="24" customHeight="1" spans="1:5">
      <c r="A18" s="38">
        <v>12</v>
      </c>
      <c r="B18" s="42" t="s">
        <v>106</v>
      </c>
      <c r="C18" s="40">
        <v>20000</v>
      </c>
      <c r="D18" s="41" t="s">
        <v>104</v>
      </c>
      <c r="E18" s="40">
        <v>20000</v>
      </c>
    </row>
    <row r="19" ht="24" customHeight="1" spans="1:5">
      <c r="A19" s="38">
        <v>13</v>
      </c>
      <c r="B19" s="43" t="s">
        <v>107</v>
      </c>
      <c r="C19" s="40">
        <v>11600</v>
      </c>
      <c r="D19" s="41" t="s">
        <v>104</v>
      </c>
      <c r="E19" s="40">
        <v>11600</v>
      </c>
    </row>
    <row r="20" ht="24" customHeight="1" spans="1:5">
      <c r="A20" s="38">
        <v>14</v>
      </c>
      <c r="B20" s="43" t="s">
        <v>84</v>
      </c>
      <c r="C20" s="40">
        <v>8300</v>
      </c>
      <c r="D20" s="41" t="s">
        <v>104</v>
      </c>
      <c r="E20" s="40">
        <v>8300</v>
      </c>
    </row>
    <row r="21" ht="14.25" customHeight="1" spans="1:5">
      <c r="A21" s="38"/>
      <c r="B21" s="44"/>
      <c r="C21" s="45"/>
      <c r="D21" s="46"/>
      <c r="E21" s="47"/>
    </row>
    <row r="22" ht="36" customHeight="1" spans="1:5">
      <c r="A22" s="48"/>
      <c r="B22" s="49"/>
      <c r="C22" s="50"/>
      <c r="D22" s="50"/>
      <c r="E22" s="50"/>
    </row>
  </sheetData>
  <mergeCells count="5">
    <mergeCell ref="A2:E2"/>
    <mergeCell ref="B4:C4"/>
    <mergeCell ref="D4:E4"/>
    <mergeCell ref="A22:E22"/>
    <mergeCell ref="A4:A5"/>
  </mergeCells>
  <pageMargins left="0.75" right="0.75" top="0.268999993801117" bottom="0.268999993801117" header="0" footer="0"/>
  <pageSetup paperSize="9" scale="82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zoomScale="85" zoomScaleNormal="85" workbookViewId="0">
      <selection activeCell="M12" sqref="M12"/>
    </sheetView>
  </sheetViews>
  <sheetFormatPr defaultColWidth="9" defaultRowHeight="15"/>
  <cols>
    <col min="1" max="1" width="10.6666666666667" style="2" customWidth="1"/>
    <col min="2" max="2" width="15.6666666666667" style="2" customWidth="1"/>
    <col min="3" max="3" width="70.4416666666667" style="3" customWidth="1"/>
    <col min="4" max="4" width="15.775" style="3" customWidth="1"/>
    <col min="5" max="5" width="15.775" style="4" customWidth="1"/>
    <col min="6" max="6" width="15.775" style="2" customWidth="1"/>
    <col min="7" max="9" width="15.775" style="3" customWidth="1"/>
    <col min="10" max="16384" width="9" style="3"/>
  </cols>
  <sheetData>
    <row r="1" spans="1:9">
      <c r="A1" s="5" t="s">
        <v>108</v>
      </c>
    </row>
    <row r="2" s="1" customFormat="1" ht="42.75" customHeight="1" spans="1:9">
      <c r="A2" s="6" t="s">
        <v>109</v>
      </c>
      <c r="B2" s="6"/>
      <c r="C2" s="6"/>
      <c r="D2" s="6"/>
      <c r="E2" s="6"/>
      <c r="F2" s="6"/>
      <c r="G2" s="6"/>
      <c r="H2" s="6"/>
      <c r="I2" s="6"/>
    </row>
    <row r="3" spans="1:9">
      <c r="A3" s="7"/>
      <c r="B3" s="7"/>
      <c r="C3" s="8"/>
      <c r="D3" s="8"/>
      <c r="E3" s="9"/>
      <c r="I3" s="9" t="s">
        <v>110</v>
      </c>
    </row>
    <row r="4" ht="41.4" customHeight="1" spans="1:9">
      <c r="A4" s="10" t="s">
        <v>111</v>
      </c>
      <c r="B4" s="10" t="s">
        <v>112</v>
      </c>
      <c r="C4" s="10" t="s">
        <v>113</v>
      </c>
      <c r="D4" s="10" t="s">
        <v>114</v>
      </c>
      <c r="E4" s="10" t="s">
        <v>115</v>
      </c>
      <c r="F4" s="10" t="s">
        <v>116</v>
      </c>
      <c r="G4" s="10" t="s">
        <v>117</v>
      </c>
      <c r="H4" s="10" t="s">
        <v>118</v>
      </c>
      <c r="I4" s="10" t="s">
        <v>119</v>
      </c>
    </row>
    <row r="5" spans="1:9">
      <c r="A5" s="11" t="s">
        <v>120</v>
      </c>
      <c r="B5" s="11" t="s">
        <v>121</v>
      </c>
      <c r="C5" s="11" t="s">
        <v>122</v>
      </c>
      <c r="D5" s="12" t="s">
        <v>39</v>
      </c>
      <c r="E5" s="13" t="s">
        <v>123</v>
      </c>
      <c r="F5" s="14">
        <v>0.49</v>
      </c>
      <c r="G5" s="15" t="s">
        <v>41</v>
      </c>
      <c r="H5" s="16" t="s">
        <v>42</v>
      </c>
      <c r="I5" s="15" t="s">
        <v>124</v>
      </c>
    </row>
    <row r="6" ht="13.5" spans="1:9">
      <c r="A6" s="11" t="s">
        <v>120</v>
      </c>
      <c r="B6" s="11" t="s">
        <v>121</v>
      </c>
      <c r="C6" s="11" t="s">
        <v>125</v>
      </c>
      <c r="D6" s="12" t="s">
        <v>46</v>
      </c>
      <c r="E6" s="13" t="s">
        <v>123</v>
      </c>
      <c r="F6" s="14">
        <v>1.85</v>
      </c>
      <c r="G6" s="15" t="s">
        <v>41</v>
      </c>
      <c r="H6" s="16" t="s">
        <v>47</v>
      </c>
      <c r="I6" s="15" t="s">
        <v>126</v>
      </c>
    </row>
    <row r="7" ht="13.5" spans="1:9">
      <c r="A7" s="11" t="s">
        <v>120</v>
      </c>
      <c r="B7" s="11" t="s">
        <v>121</v>
      </c>
      <c r="C7" s="11" t="s">
        <v>127</v>
      </c>
      <c r="D7" s="12" t="s">
        <v>50</v>
      </c>
      <c r="E7" s="13" t="s">
        <v>123</v>
      </c>
      <c r="F7" s="14">
        <v>4.4</v>
      </c>
      <c r="G7" s="15" t="s">
        <v>51</v>
      </c>
      <c r="H7" s="16" t="s">
        <v>52</v>
      </c>
      <c r="I7" s="15" t="s">
        <v>126</v>
      </c>
    </row>
    <row r="8" ht="13.5" spans="1:9">
      <c r="A8" s="11" t="s">
        <v>120</v>
      </c>
      <c r="B8" s="11" t="s">
        <v>121</v>
      </c>
      <c r="C8" s="11" t="s">
        <v>128</v>
      </c>
      <c r="D8" s="12" t="s">
        <v>54</v>
      </c>
      <c r="E8" s="13" t="s">
        <v>123</v>
      </c>
      <c r="F8" s="14">
        <v>1</v>
      </c>
      <c r="G8" s="15" t="s">
        <v>51</v>
      </c>
      <c r="H8" s="16" t="s">
        <v>55</v>
      </c>
      <c r="I8" s="15" t="s">
        <v>129</v>
      </c>
    </row>
    <row r="9" ht="13.5" spans="1:9">
      <c r="A9" s="11" t="s">
        <v>120</v>
      </c>
      <c r="B9" s="11" t="s">
        <v>121</v>
      </c>
      <c r="C9" s="11" t="s">
        <v>130</v>
      </c>
      <c r="D9" s="12" t="s">
        <v>58</v>
      </c>
      <c r="E9" s="13" t="s">
        <v>123</v>
      </c>
      <c r="F9" s="14">
        <v>1.34</v>
      </c>
      <c r="G9" s="15" t="s">
        <v>51</v>
      </c>
      <c r="H9" s="16" t="s">
        <v>59</v>
      </c>
      <c r="I9" s="15" t="s">
        <v>124</v>
      </c>
    </row>
    <row r="10" ht="13.5" spans="1:9">
      <c r="A10" s="11" t="s">
        <v>120</v>
      </c>
      <c r="B10" s="11" t="s">
        <v>121</v>
      </c>
      <c r="C10" s="11" t="s">
        <v>131</v>
      </c>
      <c r="D10" s="12" t="s">
        <v>16</v>
      </c>
      <c r="E10" s="13" t="s">
        <v>132</v>
      </c>
      <c r="F10" s="14">
        <v>1.14</v>
      </c>
      <c r="G10" s="15" t="s">
        <v>18</v>
      </c>
      <c r="H10" s="16" t="s">
        <v>19</v>
      </c>
      <c r="I10" s="15" t="s">
        <v>133</v>
      </c>
    </row>
    <row r="11" ht="13.5" spans="1:9">
      <c r="A11" s="11" t="s">
        <v>120</v>
      </c>
      <c r="B11" s="11" t="s">
        <v>121</v>
      </c>
      <c r="C11" s="11" t="s">
        <v>134</v>
      </c>
      <c r="D11" s="12" t="s">
        <v>22</v>
      </c>
      <c r="E11" s="13" t="s">
        <v>132</v>
      </c>
      <c r="F11" s="14">
        <v>0.5</v>
      </c>
      <c r="G11" s="15" t="s">
        <v>23</v>
      </c>
      <c r="H11" s="16" t="s">
        <v>24</v>
      </c>
      <c r="I11" s="15" t="s">
        <v>133</v>
      </c>
    </row>
    <row r="12" ht="13.5" spans="1:9">
      <c r="A12" s="17" t="s">
        <v>120</v>
      </c>
      <c r="B12" s="17" t="s">
        <v>135</v>
      </c>
      <c r="C12" s="17" t="s">
        <v>136</v>
      </c>
      <c r="D12" s="18" t="s">
        <v>61</v>
      </c>
      <c r="E12" s="19" t="s">
        <v>40</v>
      </c>
      <c r="F12" s="18">
        <v>8.11</v>
      </c>
      <c r="G12" s="18" t="s">
        <v>27</v>
      </c>
      <c r="H12" s="20" t="s">
        <v>24</v>
      </c>
      <c r="I12" s="15" t="s">
        <v>137</v>
      </c>
    </row>
    <row r="13" ht="13.5" spans="1:9">
      <c r="A13" s="17" t="s">
        <v>120</v>
      </c>
      <c r="B13" s="17" t="s">
        <v>135</v>
      </c>
      <c r="C13" s="17" t="s">
        <v>138</v>
      </c>
      <c r="D13" s="18" t="s">
        <v>63</v>
      </c>
      <c r="E13" s="19" t="s">
        <v>40</v>
      </c>
      <c r="F13" s="18">
        <v>0.1</v>
      </c>
      <c r="G13" s="18" t="s">
        <v>64</v>
      </c>
      <c r="H13" s="20" t="s">
        <v>65</v>
      </c>
      <c r="I13" s="15" t="s">
        <v>139</v>
      </c>
    </row>
    <row r="14" ht="13.5" spans="1:9">
      <c r="A14" s="17" t="s">
        <v>120</v>
      </c>
      <c r="B14" s="17" t="s">
        <v>135</v>
      </c>
      <c r="C14" s="17" t="s">
        <v>140</v>
      </c>
      <c r="D14" s="18" t="s">
        <v>67</v>
      </c>
      <c r="E14" s="19" t="s">
        <v>40</v>
      </c>
      <c r="F14" s="18">
        <v>0.2</v>
      </c>
      <c r="G14" s="18" t="s">
        <v>64</v>
      </c>
      <c r="H14" s="20" t="s">
        <v>68</v>
      </c>
      <c r="I14" s="15" t="s">
        <v>137</v>
      </c>
    </row>
    <row r="15" ht="13.5" spans="1:9">
      <c r="A15" s="17" t="s">
        <v>120</v>
      </c>
      <c r="B15" s="17" t="s">
        <v>135</v>
      </c>
      <c r="C15" s="17" t="s">
        <v>141</v>
      </c>
      <c r="D15" s="18" t="s">
        <v>70</v>
      </c>
      <c r="E15" s="19" t="s">
        <v>40</v>
      </c>
      <c r="F15" s="18">
        <v>0.4</v>
      </c>
      <c r="G15" s="18" t="s">
        <v>71</v>
      </c>
      <c r="H15" s="20" t="s">
        <v>72</v>
      </c>
      <c r="I15" s="15" t="s">
        <v>137</v>
      </c>
    </row>
    <row r="16" ht="13.5" spans="1:9">
      <c r="A16" s="17" t="s">
        <v>120</v>
      </c>
      <c r="B16" s="17" t="s">
        <v>135</v>
      </c>
      <c r="C16" s="17" t="s">
        <v>142</v>
      </c>
      <c r="D16" s="18" t="s">
        <v>74</v>
      </c>
      <c r="E16" s="19" t="s">
        <v>40</v>
      </c>
      <c r="F16" s="18">
        <v>0.1</v>
      </c>
      <c r="G16" s="18" t="s">
        <v>71</v>
      </c>
      <c r="H16" s="20" t="s">
        <v>75</v>
      </c>
      <c r="I16" s="15" t="s">
        <v>143</v>
      </c>
    </row>
    <row r="17" ht="13.5" spans="1:9">
      <c r="A17" s="17" t="s">
        <v>120</v>
      </c>
      <c r="B17" s="17" t="s">
        <v>135</v>
      </c>
      <c r="C17" s="17" t="s">
        <v>144</v>
      </c>
      <c r="D17" s="18" t="s">
        <v>77</v>
      </c>
      <c r="E17" s="19" t="s">
        <v>40</v>
      </c>
      <c r="F17" s="18">
        <v>0.5</v>
      </c>
      <c r="G17" s="18" t="s">
        <v>71</v>
      </c>
      <c r="H17" s="20" t="s">
        <v>75</v>
      </c>
      <c r="I17" s="15" t="s">
        <v>137</v>
      </c>
    </row>
    <row r="18" ht="13.5" spans="1:9">
      <c r="A18" s="17" t="s">
        <v>120</v>
      </c>
      <c r="B18" s="17" t="s">
        <v>135</v>
      </c>
      <c r="C18" s="17" t="s">
        <v>145</v>
      </c>
      <c r="D18" s="18" t="s">
        <v>79</v>
      </c>
      <c r="E18" s="19" t="s">
        <v>40</v>
      </c>
      <c r="F18" s="18">
        <v>2</v>
      </c>
      <c r="G18" s="18" t="s">
        <v>27</v>
      </c>
      <c r="H18" s="20" t="s">
        <v>80</v>
      </c>
      <c r="I18" s="15" t="s">
        <v>139</v>
      </c>
    </row>
    <row r="19" ht="13.5" spans="1:9">
      <c r="A19" s="17" t="s">
        <v>120</v>
      </c>
      <c r="B19" s="17" t="s">
        <v>135</v>
      </c>
      <c r="C19" s="17" t="s">
        <v>146</v>
      </c>
      <c r="D19" s="18" t="s">
        <v>26</v>
      </c>
      <c r="E19" s="19" t="s">
        <v>17</v>
      </c>
      <c r="F19" s="18">
        <v>0.61</v>
      </c>
      <c r="G19" s="18" t="s">
        <v>27</v>
      </c>
      <c r="H19" s="20" t="s">
        <v>28</v>
      </c>
      <c r="I19" s="15" t="s">
        <v>147</v>
      </c>
    </row>
    <row r="20" ht="13.5" spans="1:9">
      <c r="A20" s="17" t="s">
        <v>120</v>
      </c>
      <c r="B20" s="17" t="s">
        <v>135</v>
      </c>
      <c r="C20" s="17" t="s">
        <v>148</v>
      </c>
      <c r="D20" s="18" t="s">
        <v>31</v>
      </c>
      <c r="E20" s="19" t="s">
        <v>17</v>
      </c>
      <c r="F20" s="18">
        <v>0.86</v>
      </c>
      <c r="G20" s="18" t="s">
        <v>32</v>
      </c>
      <c r="H20" s="20" t="s">
        <v>33</v>
      </c>
      <c r="I20" s="15" t="s">
        <v>147</v>
      </c>
    </row>
    <row r="21" ht="13.5" spans="1:9">
      <c r="A21" s="17" t="s">
        <v>120</v>
      </c>
      <c r="B21" s="17" t="s">
        <v>135</v>
      </c>
      <c r="C21" s="17" t="s">
        <v>149</v>
      </c>
      <c r="D21" s="18" t="s">
        <v>82</v>
      </c>
      <c r="E21" s="19" t="s">
        <v>40</v>
      </c>
      <c r="F21" s="18">
        <v>1.16</v>
      </c>
      <c r="G21" s="18" t="s">
        <v>32</v>
      </c>
      <c r="H21" s="20" t="s">
        <v>83</v>
      </c>
      <c r="I21" s="15" t="s">
        <v>143</v>
      </c>
    </row>
    <row r="22" spans="1:9">
      <c r="A22" s="17" t="s">
        <v>120</v>
      </c>
      <c r="B22" s="17" t="s">
        <v>135</v>
      </c>
      <c r="C22" s="17" t="s">
        <v>150</v>
      </c>
      <c r="D22" s="18" t="s">
        <v>85</v>
      </c>
      <c r="E22" s="19" t="s">
        <v>40</v>
      </c>
      <c r="F22" s="18">
        <v>0.83</v>
      </c>
      <c r="G22" s="18" t="s">
        <v>86</v>
      </c>
      <c r="H22" s="20" t="s">
        <v>87</v>
      </c>
      <c r="I22" s="15" t="s">
        <v>143</v>
      </c>
    </row>
  </sheetData>
  <mergeCells count="1">
    <mergeCell ref="A2:I2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附件1-1</vt:lpstr>
      <vt:lpstr>附件1-2</vt:lpstr>
      <vt:lpstr>附件1-3</vt:lpstr>
      <vt:lpstr>附件1-4</vt:lpstr>
      <vt:lpstr>附件1-5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皮皮妈妈</cp:lastModifiedBy>
  <dcterms:created xsi:type="dcterms:W3CDTF">2021-05-14T08:10:00Z</dcterms:created>
  <cp:lastPrinted>2022-06-17T00:58:00Z</cp:lastPrinted>
  <dcterms:modified xsi:type="dcterms:W3CDTF">2026-06-30T08:11:06Z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006FF1FB96CA40B6B7BD436DA59668EC_13</vt:lpwstr>
  </property>
  <property fmtid="{D5CDD505-2E9C-101B-9397-08002B2CF9AE}" pid="4" name="CalculationRule">
    <vt:i4>0</vt:i4>
  </property>
</Properties>
</file>